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hoji Okada\Desktop\岡田原稿の修正\"/>
    </mc:Choice>
  </mc:AlternateContent>
  <bookViews>
    <workbookView xWindow="0" yWindow="0" windowWidth="22125" windowHeight="12015" activeTab="1"/>
  </bookViews>
  <sheets>
    <sheet name="2.2-1" sheetId="1" r:id="rId1"/>
    <sheet name="2.2-1記入例" sheetId="3" r:id="rId2"/>
    <sheet name="2.2-2" sheetId="2" r:id="rId3"/>
    <sheet name="2.2-2記入例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O16" i="3" l="1"/>
  <c r="AO17" i="3"/>
  <c r="AO18" i="3"/>
  <c r="AO19" i="3"/>
  <c r="AO20" i="3"/>
  <c r="AO21" i="3"/>
  <c r="AO22" i="3"/>
  <c r="AO23" i="3"/>
  <c r="AO24" i="3"/>
  <c r="AO25" i="3"/>
  <c r="AO26" i="3"/>
  <c r="AO27" i="3"/>
  <c r="AO28" i="3"/>
  <c r="AO29" i="3"/>
  <c r="AO30" i="3"/>
  <c r="AO31" i="3"/>
  <c r="AO32" i="3"/>
  <c r="AO15" i="3"/>
  <c r="K15" i="3" l="1"/>
  <c r="K16" i="3" s="1"/>
  <c r="Q15" i="3"/>
  <c r="Q16" i="3" s="1"/>
  <c r="W15" i="3"/>
  <c r="W16" i="3" s="1"/>
  <c r="E15" i="3"/>
  <c r="E16" i="3" s="1"/>
  <c r="G11" i="3" l="1"/>
  <c r="I11" i="3"/>
  <c r="K11" i="3"/>
  <c r="M11" i="3"/>
  <c r="O11" i="3"/>
  <c r="Q11" i="3"/>
  <c r="S11" i="3"/>
  <c r="U11" i="3"/>
  <c r="W11" i="3"/>
  <c r="Y11" i="3"/>
  <c r="AA11" i="3"/>
  <c r="E11" i="3"/>
  <c r="E12" i="3" s="1"/>
  <c r="E17" i="3" s="1"/>
  <c r="K12" i="3" l="1"/>
  <c r="K17" i="3" s="1"/>
  <c r="K18" i="3" s="1"/>
  <c r="Q12" i="3"/>
  <c r="Q17" i="3" s="1"/>
  <c r="Q18" i="3" s="1"/>
  <c r="W12" i="3"/>
  <c r="W17" i="3" s="1"/>
  <c r="W18" i="3" s="1"/>
  <c r="E18" i="3"/>
  <c r="AC16" i="3" l="1"/>
  <c r="AC14" i="3"/>
</calcChain>
</file>

<file path=xl/sharedStrings.xml><?xml version="1.0" encoding="utf-8"?>
<sst xmlns="http://schemas.openxmlformats.org/spreadsheetml/2006/main" count="140" uniqueCount="61">
  <si>
    <t>実　　験　　名</t>
    <rPh sb="0" eb="1">
      <t>ジツ</t>
    </rPh>
    <rPh sb="3" eb="4">
      <t>シルシ</t>
    </rPh>
    <rPh sb="6" eb="7">
      <t>メイ</t>
    </rPh>
    <phoneticPr fontId="4"/>
  </si>
  <si>
    <t>実　　験　　日</t>
    <rPh sb="0" eb="1">
      <t>ジツ</t>
    </rPh>
    <rPh sb="3" eb="4">
      <t>シルシ</t>
    </rPh>
    <rPh sb="6" eb="7">
      <t>ヒ</t>
    </rPh>
    <phoneticPr fontId="4"/>
  </si>
  <si>
    <t>平成</t>
    <rPh sb="0" eb="2">
      <t>ヘイセイ</t>
    </rPh>
    <phoneticPr fontId="4"/>
  </si>
  <si>
    <t>室温</t>
    <rPh sb="0" eb="2">
      <t>シツオン</t>
    </rPh>
    <phoneticPr fontId="4"/>
  </si>
  <si>
    <t>水温</t>
    <rPh sb="0" eb="2">
      <t>スイオン</t>
    </rPh>
    <phoneticPr fontId="4"/>
  </si>
  <si>
    <t>報　　告　　者</t>
    <rPh sb="0" eb="1">
      <t>ホウ</t>
    </rPh>
    <rPh sb="3" eb="4">
      <t>コク</t>
    </rPh>
    <rPh sb="6" eb="7">
      <t>シャ</t>
    </rPh>
    <phoneticPr fontId="4"/>
  </si>
  <si>
    <t>氏名</t>
    <rPh sb="0" eb="2">
      <t>シメイ</t>
    </rPh>
    <phoneticPr fontId="4"/>
  </si>
  <si>
    <t>　　　学年</t>
    <rPh sb="3" eb="5">
      <t>ガクネン</t>
    </rPh>
    <phoneticPr fontId="4"/>
  </si>
  <si>
    <t>　　　　班</t>
    <rPh sb="4" eb="5">
      <t>ハン</t>
    </rPh>
    <phoneticPr fontId="2"/>
  </si>
  <si>
    <r>
      <rPr>
        <sz val="11"/>
        <color indexed="8"/>
        <rFont val="ＭＳ 明朝"/>
        <family val="1"/>
        <charset val="128"/>
      </rPr>
      <t>℃</t>
    </r>
    <phoneticPr fontId="4"/>
  </si>
  <si>
    <t>年</t>
    <rPh sb="0" eb="1">
      <t>ネン</t>
    </rPh>
    <phoneticPr fontId="2"/>
  </si>
  <si>
    <t>月</t>
    <rPh sb="0" eb="1">
      <t>ゲツ</t>
    </rPh>
    <phoneticPr fontId="2"/>
  </si>
  <si>
    <t>日</t>
    <rPh sb="0" eb="1">
      <t>ニチ</t>
    </rPh>
    <phoneticPr fontId="2"/>
  </si>
  <si>
    <r>
      <rPr>
        <sz val="10"/>
        <color indexed="8"/>
        <rFont val="ＭＳ 明朝"/>
        <family val="1"/>
        <charset val="128"/>
      </rPr>
      <t>℃</t>
    </r>
    <phoneticPr fontId="4"/>
  </si>
  <si>
    <t>ベンチュリメーターによる流量の測定</t>
    <rPh sb="12" eb="14">
      <t>リュウリョウ</t>
    </rPh>
    <rPh sb="15" eb="17">
      <t>ソクテイ</t>
    </rPh>
    <phoneticPr fontId="2"/>
  </si>
  <si>
    <t>2.2-1</t>
    <phoneticPr fontId="2"/>
  </si>
  <si>
    <t>測定回数</t>
    <rPh sb="0" eb="2">
      <t>ソクテイ</t>
    </rPh>
    <rPh sb="2" eb="4">
      <t>カイスウ</t>
    </rPh>
    <phoneticPr fontId="2"/>
  </si>
  <si>
    <t>備考</t>
    <rPh sb="0" eb="2">
      <t>ビコウ</t>
    </rPh>
    <phoneticPr fontId="2"/>
  </si>
  <si>
    <t>容積法</t>
    <rPh sb="0" eb="2">
      <t>ヨウセキ</t>
    </rPh>
    <rPh sb="2" eb="3">
      <t>ホウ</t>
    </rPh>
    <phoneticPr fontId="2"/>
  </si>
  <si>
    <r>
      <rPr>
        <i/>
        <sz val="10"/>
        <color indexed="8"/>
        <rFont val="Times New Roman"/>
        <family val="1"/>
      </rPr>
      <t>K</t>
    </r>
    <r>
      <rPr>
        <vertAlign val="subscript"/>
        <sz val="10"/>
        <color indexed="8"/>
        <rFont val="Times New Roman"/>
        <family val="1"/>
      </rPr>
      <t xml:space="preserve">mean
</t>
    </r>
    <r>
      <rPr>
        <sz val="10"/>
        <color indexed="8"/>
        <rFont val="Times New Roman"/>
        <family val="1"/>
      </rPr>
      <t>=</t>
    </r>
    <phoneticPr fontId="2"/>
  </si>
  <si>
    <t>　　　　番</t>
    <rPh sb="4" eb="5">
      <t>バン</t>
    </rPh>
    <phoneticPr fontId="2"/>
  </si>
  <si>
    <r>
      <t xml:space="preserve">  </t>
    </r>
    <r>
      <rPr>
        <sz val="8"/>
        <color indexed="8"/>
        <rFont val="ＭＳ Ｐ明朝"/>
        <family val="1"/>
        <charset val="128"/>
      </rPr>
      <t>√</t>
    </r>
    <r>
      <rPr>
        <i/>
        <sz val="8"/>
        <color indexed="8"/>
        <rFont val="Times New Roman"/>
        <family val="1"/>
      </rPr>
      <t xml:space="preserve">h </t>
    </r>
    <r>
      <rPr>
        <sz val="8"/>
        <color indexed="8"/>
        <rFont val="Times New Roman"/>
        <family val="1"/>
      </rPr>
      <t xml:space="preserve">       cm</t>
    </r>
    <r>
      <rPr>
        <vertAlign val="superscript"/>
        <sz val="8"/>
        <color indexed="8"/>
        <rFont val="Times New Roman"/>
        <family val="1"/>
      </rPr>
      <t>1/2</t>
    </r>
    <phoneticPr fontId="2"/>
  </si>
  <si>
    <r>
      <t>検定曲線を表す式　　</t>
    </r>
    <r>
      <rPr>
        <i/>
        <sz val="10"/>
        <color indexed="8"/>
        <rFont val="Times New Roman"/>
        <family val="1"/>
      </rPr>
      <t>Q</t>
    </r>
    <r>
      <rPr>
        <sz val="10"/>
        <color indexed="8"/>
        <rFont val="ＭＳ Ｐ明朝"/>
        <family val="1"/>
        <charset val="128"/>
      </rPr>
      <t>=</t>
    </r>
    <rPh sb="0" eb="2">
      <t>ケンテイ</t>
    </rPh>
    <rPh sb="2" eb="4">
      <t>キョクセン</t>
    </rPh>
    <rPh sb="5" eb="6">
      <t>アラワ</t>
    </rPh>
    <rPh sb="7" eb="8">
      <t>シキ</t>
    </rPh>
    <phoneticPr fontId="2"/>
  </si>
  <si>
    <r>
      <rPr>
        <i/>
        <sz val="10"/>
        <color indexed="8"/>
        <rFont val="Times New Roman"/>
        <family val="1"/>
      </rPr>
      <t>h</t>
    </r>
    <r>
      <rPr>
        <vertAlign val="superscript"/>
        <sz val="10"/>
        <color indexed="8"/>
        <rFont val="Times New Roman"/>
        <family val="1"/>
      </rPr>
      <t xml:space="preserve">1/2 </t>
    </r>
    <r>
      <rPr>
        <sz val="10"/>
        <color indexed="8"/>
        <rFont val="Times New Roman"/>
        <family val="1"/>
      </rPr>
      <t>cm</t>
    </r>
    <r>
      <rPr>
        <vertAlign val="superscript"/>
        <sz val="10"/>
        <color indexed="8"/>
        <rFont val="Times New Roman"/>
        <family val="1"/>
      </rPr>
      <t>3</t>
    </r>
    <r>
      <rPr>
        <sz val="10"/>
        <color indexed="8"/>
        <rFont val="Times New Roman"/>
        <family val="1"/>
      </rPr>
      <t>/s</t>
    </r>
    <phoneticPr fontId="2"/>
  </si>
  <si>
    <t>2.2-2</t>
    <phoneticPr fontId="2"/>
  </si>
  <si>
    <t>　　　　組</t>
    <rPh sb="4" eb="5">
      <t>クミ</t>
    </rPh>
    <phoneticPr fontId="2"/>
  </si>
  <si>
    <r>
      <t>横軸　</t>
    </r>
    <r>
      <rPr>
        <i/>
        <sz val="10"/>
        <color indexed="8"/>
        <rFont val="Times New Roman"/>
        <family val="1"/>
      </rPr>
      <t>h</t>
    </r>
    <r>
      <rPr>
        <sz val="10"/>
        <color indexed="8"/>
        <rFont val="ＭＳ Ｐ明朝"/>
        <family val="1"/>
        <charset val="128"/>
      </rPr>
      <t>　　縦軸　</t>
    </r>
    <r>
      <rPr>
        <i/>
        <sz val="10"/>
        <color indexed="8"/>
        <rFont val="Times New Roman"/>
        <family val="1"/>
      </rPr>
      <t>K</t>
    </r>
    <r>
      <rPr>
        <sz val="10"/>
        <color indexed="8"/>
        <rFont val="ＭＳ Ｐ明朝"/>
        <family val="1"/>
        <charset val="128"/>
      </rPr>
      <t>　のグラフを描きなさい。</t>
    </r>
    <rPh sb="0" eb="2">
      <t>ヨコジク</t>
    </rPh>
    <rPh sb="6" eb="8">
      <t>タテジク</t>
    </rPh>
    <rPh sb="16" eb="17">
      <t>カ</t>
    </rPh>
    <phoneticPr fontId="2"/>
  </si>
  <si>
    <r>
      <rPr>
        <sz val="9"/>
        <color indexed="8"/>
        <rFont val="ＭＳ Ｐ明朝"/>
        <family val="1"/>
        <charset val="128"/>
      </rPr>
      <t xml:space="preserve">流量
</t>
    </r>
    <r>
      <rPr>
        <sz val="9"/>
        <color indexed="8"/>
        <rFont val="Times New Roman"/>
        <family val="1"/>
      </rPr>
      <t>(</t>
    </r>
    <r>
      <rPr>
        <i/>
        <sz val="9"/>
        <color indexed="8"/>
        <rFont val="Times New Roman"/>
        <family val="1"/>
      </rPr>
      <t>Q)</t>
    </r>
    <rPh sb="0" eb="2">
      <t>リュウリョウ</t>
    </rPh>
    <phoneticPr fontId="2"/>
  </si>
  <si>
    <r>
      <t xml:space="preserve">三角ぜき越流深 </t>
    </r>
    <r>
      <rPr>
        <sz val="8"/>
        <color indexed="8"/>
        <rFont val="Times New Roman"/>
        <family val="1"/>
      </rPr>
      <t>cm</t>
    </r>
    <rPh sb="0" eb="2">
      <t>サンカク</t>
    </rPh>
    <rPh sb="4" eb="6">
      <t>エツリュウ</t>
    </rPh>
    <rPh sb="6" eb="7">
      <t>フカ</t>
    </rPh>
    <phoneticPr fontId="2"/>
  </si>
  <si>
    <r>
      <t xml:space="preserve">容積 </t>
    </r>
    <r>
      <rPr>
        <sz val="8"/>
        <color indexed="8"/>
        <rFont val="Times New Roman"/>
        <family val="1"/>
      </rPr>
      <t>cm</t>
    </r>
    <r>
      <rPr>
        <vertAlign val="superscript"/>
        <sz val="8"/>
        <color indexed="8"/>
        <rFont val="Times New Roman"/>
        <family val="1"/>
      </rPr>
      <t>3</t>
    </r>
    <rPh sb="0" eb="2">
      <t>ヨウセキ</t>
    </rPh>
    <phoneticPr fontId="2"/>
  </si>
  <si>
    <r>
      <rPr>
        <sz val="8"/>
        <color indexed="8"/>
        <rFont val="ＭＳ Ｐ明朝"/>
        <family val="1"/>
        <charset val="128"/>
      </rPr>
      <t>時間　</t>
    </r>
    <r>
      <rPr>
        <sz val="8"/>
        <color indexed="8"/>
        <rFont val="Times New Roman"/>
        <family val="1"/>
      </rPr>
      <t>s</t>
    </r>
    <rPh sb="0" eb="2">
      <t>ジカン</t>
    </rPh>
    <phoneticPr fontId="2"/>
  </si>
  <si>
    <r>
      <rPr>
        <i/>
        <sz val="8"/>
        <color indexed="8"/>
        <rFont val="Times New Roman"/>
        <family val="1"/>
      </rPr>
      <t>K</t>
    </r>
    <r>
      <rPr>
        <sz val="8"/>
        <color indexed="8"/>
        <rFont val="Times New Roman"/>
        <family val="1"/>
      </rPr>
      <t>=</t>
    </r>
    <r>
      <rPr>
        <i/>
        <sz val="8"/>
        <color indexed="8"/>
        <rFont val="Times New Roman"/>
        <family val="1"/>
      </rPr>
      <t>Q</t>
    </r>
    <r>
      <rPr>
        <sz val="8"/>
        <color indexed="8"/>
        <rFont val="Times New Roman"/>
        <family val="1"/>
      </rPr>
      <t>/</t>
    </r>
    <r>
      <rPr>
        <sz val="8"/>
        <color indexed="8"/>
        <rFont val="ＭＳ Ｐ明朝"/>
        <family val="1"/>
        <charset val="128"/>
      </rPr>
      <t>√</t>
    </r>
    <r>
      <rPr>
        <i/>
        <sz val="8"/>
        <color indexed="8"/>
        <rFont val="Times New Roman"/>
        <family val="1"/>
      </rPr>
      <t>h</t>
    </r>
    <r>
      <rPr>
        <sz val="8"/>
        <color indexed="8"/>
        <rFont val="Times New Roman"/>
        <family val="1"/>
      </rPr>
      <t xml:space="preserve">     cm</t>
    </r>
    <r>
      <rPr>
        <vertAlign val="superscript"/>
        <sz val="8"/>
        <color indexed="8"/>
        <rFont val="Times New Roman"/>
        <family val="1"/>
      </rPr>
      <t>5/2</t>
    </r>
    <r>
      <rPr>
        <sz val="8"/>
        <color indexed="8"/>
        <rFont val="Times New Roman"/>
        <family val="1"/>
      </rPr>
      <t>/s</t>
    </r>
    <phoneticPr fontId="2"/>
  </si>
  <si>
    <r>
      <rPr>
        <sz val="10"/>
        <color indexed="8"/>
        <rFont val="ＭＳ Ｐ明朝"/>
        <family val="1"/>
        <charset val="128"/>
      </rPr>
      <t>横軸　</t>
    </r>
    <r>
      <rPr>
        <i/>
        <sz val="10"/>
        <color indexed="8"/>
        <rFont val="Times New Roman"/>
        <family val="1"/>
      </rPr>
      <t>h</t>
    </r>
    <r>
      <rPr>
        <sz val="10"/>
        <color indexed="8"/>
        <rFont val="ＭＳ Ｐ明朝"/>
        <family val="1"/>
        <charset val="128"/>
      </rPr>
      <t>　，縦軸　</t>
    </r>
    <r>
      <rPr>
        <i/>
        <sz val="10"/>
        <color indexed="8"/>
        <rFont val="Times New Roman"/>
        <family val="1"/>
      </rPr>
      <t>Q</t>
    </r>
    <r>
      <rPr>
        <sz val="10"/>
        <color indexed="8"/>
        <rFont val="ＭＳ Ｐ明朝"/>
        <family val="1"/>
        <charset val="128"/>
      </rPr>
      <t>　のグラフを描きなさい。</t>
    </r>
    <phoneticPr fontId="2"/>
  </si>
  <si>
    <r>
      <rPr>
        <sz val="8"/>
        <color indexed="8"/>
        <rFont val="ＭＳ Ｐ明朝"/>
        <family val="1"/>
        <charset val="128"/>
      </rPr>
      <t>流量　</t>
    </r>
    <r>
      <rPr>
        <i/>
        <sz val="8"/>
        <color indexed="8"/>
        <rFont val="Times New Roman"/>
        <family val="1"/>
      </rPr>
      <t>Q</t>
    </r>
    <r>
      <rPr>
        <sz val="8"/>
        <color indexed="8"/>
        <rFont val="ＭＳ Ｐ明朝"/>
        <family val="1"/>
        <charset val="128"/>
      </rPr>
      <t>　　</t>
    </r>
    <r>
      <rPr>
        <sz val="8"/>
        <color indexed="8"/>
        <rFont val="Times New Roman"/>
        <family val="1"/>
      </rPr>
      <t>cm</t>
    </r>
    <r>
      <rPr>
        <vertAlign val="superscript"/>
        <sz val="8"/>
        <color indexed="8"/>
        <rFont val="Times New Roman"/>
        <family val="1"/>
      </rPr>
      <t>3</t>
    </r>
    <r>
      <rPr>
        <sz val="8"/>
        <color indexed="8"/>
        <rFont val="Times New Roman"/>
        <family val="1"/>
      </rPr>
      <t>/s</t>
    </r>
    <rPh sb="0" eb="2">
      <t>リュウリョウ</t>
    </rPh>
    <phoneticPr fontId="2"/>
  </si>
  <si>
    <r>
      <rPr>
        <sz val="8"/>
        <color indexed="8"/>
        <rFont val="ＭＳ Ｐ明朝"/>
        <family val="1"/>
        <charset val="128"/>
      </rPr>
      <t>平均流量</t>
    </r>
    <r>
      <rPr>
        <i/>
        <sz val="8"/>
        <color indexed="8"/>
        <rFont val="Times New Roman"/>
        <family val="1"/>
      </rPr>
      <t>Q</t>
    </r>
    <r>
      <rPr>
        <i/>
        <vertAlign val="subscript"/>
        <sz val="8"/>
        <color indexed="8"/>
        <rFont val="Times New Roman"/>
        <family val="1"/>
      </rPr>
      <t>ave.</t>
    </r>
    <r>
      <rPr>
        <sz val="8"/>
        <color indexed="8"/>
        <rFont val="Times New Roman"/>
        <family val="1"/>
      </rPr>
      <t>cm</t>
    </r>
    <r>
      <rPr>
        <vertAlign val="superscript"/>
        <sz val="8"/>
        <color indexed="8"/>
        <rFont val="Times New Roman"/>
        <family val="1"/>
      </rPr>
      <t>3</t>
    </r>
    <r>
      <rPr>
        <sz val="8"/>
        <color indexed="8"/>
        <rFont val="Times New Roman"/>
        <family val="1"/>
      </rPr>
      <t>/s</t>
    </r>
    <rPh sb="0" eb="2">
      <t>ヘイキン</t>
    </rPh>
    <rPh sb="2" eb="4">
      <t>リュウリョウ</t>
    </rPh>
    <phoneticPr fontId="2"/>
  </si>
  <si>
    <r>
      <rPr>
        <i/>
        <sz val="10"/>
        <color indexed="8"/>
        <rFont val="Times New Roman"/>
        <family val="1"/>
      </rPr>
      <t>Q</t>
    </r>
    <r>
      <rPr>
        <vertAlign val="subscript"/>
        <sz val="10"/>
        <color indexed="8"/>
        <rFont val="Times New Roman"/>
        <family val="1"/>
      </rPr>
      <t>1</t>
    </r>
    <phoneticPr fontId="2"/>
  </si>
  <si>
    <r>
      <rPr>
        <i/>
        <sz val="10"/>
        <color indexed="8"/>
        <rFont val="Times New Roman"/>
        <family val="1"/>
      </rPr>
      <t>Q</t>
    </r>
    <r>
      <rPr>
        <vertAlign val="subscript"/>
        <sz val="10"/>
        <color indexed="8"/>
        <rFont val="Times New Roman"/>
        <family val="1"/>
      </rPr>
      <t>2</t>
    </r>
    <phoneticPr fontId="2"/>
  </si>
  <si>
    <r>
      <rPr>
        <i/>
        <sz val="10"/>
        <color indexed="8"/>
        <rFont val="Times New Roman"/>
        <family val="1"/>
      </rPr>
      <t>Q</t>
    </r>
    <r>
      <rPr>
        <vertAlign val="subscript"/>
        <sz val="10"/>
        <color indexed="8"/>
        <rFont val="Times New Roman"/>
        <family val="1"/>
      </rPr>
      <t>3</t>
    </r>
    <phoneticPr fontId="2"/>
  </si>
  <si>
    <r>
      <rPr>
        <i/>
        <sz val="10"/>
        <color indexed="8"/>
        <rFont val="Times New Roman"/>
        <family val="1"/>
      </rPr>
      <t>Q</t>
    </r>
    <r>
      <rPr>
        <vertAlign val="subscript"/>
        <sz val="10"/>
        <color indexed="8"/>
        <rFont val="Times New Roman"/>
        <family val="1"/>
      </rPr>
      <t>4</t>
    </r>
    <phoneticPr fontId="2"/>
  </si>
  <si>
    <r>
      <rPr>
        <sz val="10"/>
        <color indexed="8"/>
        <rFont val="ＭＳ Ｐ明朝"/>
        <family val="1"/>
        <charset val="128"/>
      </rPr>
      <t>　　</t>
    </r>
    <r>
      <rPr>
        <sz val="10"/>
        <color indexed="8"/>
        <rFont val="Times New Roman"/>
        <family val="1"/>
      </rPr>
      <t>2.5</t>
    </r>
    <r>
      <rPr>
        <sz val="10"/>
        <color indexed="8"/>
        <rFont val="ＭＳ Ｐ明朝"/>
        <family val="1"/>
        <charset val="128"/>
      </rPr>
      <t>　　</t>
    </r>
    <r>
      <rPr>
        <sz val="10"/>
        <color indexed="8"/>
        <rFont val="Times New Roman"/>
        <family val="1"/>
      </rPr>
      <t>cm</t>
    </r>
    <phoneticPr fontId="2"/>
  </si>
  <si>
    <r>
      <rPr>
        <sz val="10"/>
        <color indexed="8"/>
        <rFont val="ＭＳ Ｐ明朝"/>
        <family val="1"/>
        <charset val="128"/>
      </rPr>
      <t>　　　　</t>
    </r>
    <r>
      <rPr>
        <sz val="10"/>
        <color indexed="8"/>
        <rFont val="Times New Roman"/>
        <family val="1"/>
      </rPr>
      <t>1.0</t>
    </r>
    <r>
      <rPr>
        <sz val="10"/>
        <color indexed="8"/>
        <rFont val="ＭＳ Ｐ明朝"/>
        <family val="1"/>
        <charset val="128"/>
      </rPr>
      <t>　　</t>
    </r>
    <r>
      <rPr>
        <sz val="10"/>
        <color indexed="8"/>
        <rFont val="Times New Roman"/>
        <family val="1"/>
      </rPr>
      <t>cm</t>
    </r>
    <phoneticPr fontId="2"/>
  </si>
  <si>
    <r>
      <rPr>
        <sz val="8"/>
        <color indexed="8"/>
        <rFont val="ＭＳ Ｐ明朝"/>
        <family val="1"/>
        <charset val="128"/>
      </rPr>
      <t>圧力水頭差</t>
    </r>
    <r>
      <rPr>
        <i/>
        <sz val="8"/>
        <color indexed="8"/>
        <rFont val="Times New Roman"/>
        <family val="1"/>
      </rPr>
      <t>h</t>
    </r>
    <r>
      <rPr>
        <sz val="8"/>
        <color indexed="8"/>
        <rFont val="Times New Roman"/>
        <family val="1"/>
      </rPr>
      <t xml:space="preserve"> cm</t>
    </r>
    <rPh sb="0" eb="2">
      <t>アツリョク</t>
    </rPh>
    <rPh sb="2" eb="5">
      <t>スイトウサ</t>
    </rPh>
    <phoneticPr fontId="2"/>
  </si>
  <si>
    <r>
      <t>マノメーターの読み</t>
    </r>
    <r>
      <rPr>
        <sz val="8"/>
        <color indexed="8"/>
        <rFont val="Times New Roman"/>
        <family val="1"/>
      </rPr>
      <t>(2) cm</t>
    </r>
    <rPh sb="7" eb="8">
      <t>ヨ</t>
    </rPh>
    <phoneticPr fontId="2"/>
  </si>
  <si>
    <r>
      <t>マノメーターの読み</t>
    </r>
    <r>
      <rPr>
        <sz val="8"/>
        <color indexed="8"/>
        <rFont val="Times New Roman"/>
        <family val="1"/>
      </rPr>
      <t>(1) cm</t>
    </r>
    <rPh sb="7" eb="8">
      <t>ヨ</t>
    </rPh>
    <phoneticPr fontId="2"/>
  </si>
  <si>
    <r>
      <rPr>
        <i/>
        <sz val="10"/>
        <color indexed="8"/>
        <rFont val="Times New Roman"/>
        <family val="1"/>
      </rPr>
      <t>μ</t>
    </r>
    <r>
      <rPr>
        <vertAlign val="subscript"/>
        <sz val="10"/>
        <color indexed="8"/>
        <rFont val="Times New Roman"/>
        <family val="1"/>
      </rPr>
      <t>mean</t>
    </r>
    <phoneticPr fontId="2"/>
  </si>
  <si>
    <r>
      <rPr>
        <sz val="10"/>
        <color indexed="8"/>
        <rFont val="ＭＳ Ｐ明朝"/>
        <family val="1"/>
        <charset val="128"/>
      </rPr>
      <t>　　　</t>
    </r>
    <r>
      <rPr>
        <sz val="10"/>
        <color indexed="8"/>
        <rFont val="ＭＳ Ｐ明朝"/>
        <family val="1"/>
        <charset val="128"/>
      </rPr>
      <t>　　</t>
    </r>
    <r>
      <rPr>
        <sz val="10"/>
        <color indexed="8"/>
        <rFont val="Times New Roman"/>
        <family val="1"/>
      </rPr>
      <t>cm</t>
    </r>
    <phoneticPr fontId="2"/>
  </si>
  <si>
    <r>
      <rPr>
        <sz val="10"/>
        <color indexed="8"/>
        <rFont val="ＭＳ Ｐ明朝"/>
        <family val="1"/>
        <charset val="128"/>
      </rPr>
      <t>　　</t>
    </r>
    <r>
      <rPr>
        <sz val="10"/>
        <color indexed="8"/>
        <rFont val="ＭＳ Ｐ明朝"/>
        <family val="1"/>
        <charset val="128"/>
      </rPr>
      <t>　　</t>
    </r>
    <r>
      <rPr>
        <sz val="10"/>
        <color indexed="8"/>
        <rFont val="Times New Roman"/>
        <family val="1"/>
      </rPr>
      <t>cm</t>
    </r>
    <phoneticPr fontId="2"/>
  </si>
  <si>
    <t>h</t>
    <phoneticPr fontId="2"/>
  </si>
  <si>
    <t>Q</t>
    <phoneticPr fontId="2"/>
  </si>
  <si>
    <r>
      <rPr>
        <i/>
        <sz val="10"/>
        <color indexed="8"/>
        <rFont val="Times New Roman"/>
        <family val="1"/>
      </rPr>
      <t>Q</t>
    </r>
    <r>
      <rPr>
        <sz val="10"/>
        <color indexed="8"/>
        <rFont val="Times New Roman"/>
        <family val="1"/>
      </rPr>
      <t>=31.2</t>
    </r>
    <r>
      <rPr>
        <i/>
        <sz val="10"/>
        <color indexed="8"/>
        <rFont val="Times New Roman"/>
        <family val="1"/>
      </rPr>
      <t>h</t>
    </r>
    <r>
      <rPr>
        <vertAlign val="superscript"/>
        <sz val="10"/>
        <color indexed="8"/>
        <rFont val="Times New Roman"/>
        <family val="1"/>
      </rPr>
      <t>1/2</t>
    </r>
    <phoneticPr fontId="2"/>
  </si>
  <si>
    <t>K</t>
    <phoneticPr fontId="2"/>
  </si>
  <si>
    <t>C</t>
    <phoneticPr fontId="2"/>
  </si>
  <si>
    <t>C</t>
    <phoneticPr fontId="2"/>
  </si>
  <si>
    <r>
      <t xml:space="preserve">     cm</t>
    </r>
    <r>
      <rPr>
        <vertAlign val="superscript"/>
        <sz val="8"/>
        <color indexed="8"/>
        <rFont val="Times New Roman"/>
        <family val="1"/>
      </rPr>
      <t>1/2</t>
    </r>
    <phoneticPr fontId="2"/>
  </si>
  <si>
    <r>
      <t xml:space="preserve">                   cm</t>
    </r>
    <r>
      <rPr>
        <vertAlign val="superscript"/>
        <sz val="8"/>
        <color indexed="8"/>
        <rFont val="Times New Roman"/>
        <family val="1"/>
      </rPr>
      <t>5/2</t>
    </r>
    <r>
      <rPr>
        <sz val="8"/>
        <color indexed="8"/>
        <rFont val="Times New Roman"/>
        <family val="1"/>
      </rPr>
      <t>/s</t>
    </r>
    <phoneticPr fontId="2"/>
  </si>
  <si>
    <r>
      <t xml:space="preserve">断面I 直径 </t>
    </r>
    <r>
      <rPr>
        <i/>
        <sz val="10"/>
        <color indexed="8"/>
        <rFont val="ＭＳ Ｐ明朝"/>
        <family val="1"/>
        <charset val="128"/>
      </rPr>
      <t>D</t>
    </r>
    <r>
      <rPr>
        <vertAlign val="subscript"/>
        <sz val="10"/>
        <color indexed="8"/>
        <rFont val="ＭＳ Ｐ明朝"/>
        <family val="1"/>
        <charset val="128"/>
      </rPr>
      <t>1</t>
    </r>
    <rPh sb="0" eb="2">
      <t>ダンメン</t>
    </rPh>
    <rPh sb="4" eb="6">
      <t>チョッケイ</t>
    </rPh>
    <phoneticPr fontId="2"/>
  </si>
  <si>
    <r>
      <t>断面II 直径　</t>
    </r>
    <r>
      <rPr>
        <i/>
        <sz val="10"/>
        <color indexed="8"/>
        <rFont val="ＭＳ Ｐ明朝"/>
        <family val="1"/>
        <charset val="128"/>
      </rPr>
      <t>D</t>
    </r>
    <r>
      <rPr>
        <vertAlign val="subscript"/>
        <sz val="10"/>
        <color indexed="8"/>
        <rFont val="ＭＳ Ｐ明朝"/>
        <family val="1"/>
        <charset val="128"/>
      </rPr>
      <t>2</t>
    </r>
    <rPh sb="0" eb="2">
      <t>ダンメン</t>
    </rPh>
    <rPh sb="5" eb="7">
      <t>チョッケイ</t>
    </rPh>
    <phoneticPr fontId="2"/>
  </si>
  <si>
    <r>
      <t>係数</t>
    </r>
    <r>
      <rPr>
        <i/>
        <sz val="9"/>
        <color indexed="8"/>
        <rFont val="ＭＳ Ｐ明朝"/>
        <family val="1"/>
        <charset val="128"/>
      </rPr>
      <t>C</t>
    </r>
    <r>
      <rPr>
        <sz val="9"/>
        <color indexed="8"/>
        <rFont val="ＭＳ Ｐ明朝"/>
        <family val="1"/>
        <charset val="128"/>
      </rPr>
      <t>の算定</t>
    </r>
    <rPh sb="0" eb="2">
      <t>ケイスウ</t>
    </rPh>
    <rPh sb="4" eb="6">
      <t>サンテイ</t>
    </rPh>
    <phoneticPr fontId="2"/>
  </si>
  <si>
    <r>
      <t xml:space="preserve">断面II 直径 </t>
    </r>
    <r>
      <rPr>
        <i/>
        <sz val="10"/>
        <color indexed="8"/>
        <rFont val="ＭＳ Ｐ明朝"/>
        <family val="1"/>
        <charset val="128"/>
      </rPr>
      <t>D</t>
    </r>
    <r>
      <rPr>
        <vertAlign val="subscript"/>
        <sz val="10"/>
        <color indexed="8"/>
        <rFont val="ＭＳ Ｐ明朝"/>
        <family val="1"/>
        <charset val="128"/>
      </rPr>
      <t>2</t>
    </r>
    <rPh sb="0" eb="2">
      <t>ダンメン</t>
    </rPh>
    <rPh sb="5" eb="7">
      <t>チョッケイ</t>
    </rPh>
    <phoneticPr fontId="2"/>
  </si>
  <si>
    <r>
      <t>係数</t>
    </r>
    <r>
      <rPr>
        <i/>
        <sz val="9"/>
        <color indexed="8"/>
        <rFont val="ＭＳ Ｐ明朝"/>
        <family val="1"/>
        <charset val="128"/>
      </rPr>
      <t>C</t>
    </r>
    <r>
      <rPr>
        <sz val="9"/>
        <color indexed="8"/>
        <rFont val="ＭＳ Ｐ明朝"/>
        <family val="1"/>
        <charset val="128"/>
      </rPr>
      <t>の算定</t>
    </r>
    <phoneticPr fontId="2"/>
  </si>
  <si>
    <r>
      <rPr>
        <i/>
        <sz val="10"/>
        <rFont val="Times New Roman"/>
        <family val="1"/>
      </rPr>
      <t>C</t>
    </r>
    <r>
      <rPr>
        <vertAlign val="subscript"/>
        <sz val="10"/>
        <rFont val="Times New Roman"/>
        <family val="1"/>
      </rPr>
      <t>mean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</si>
</sst>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0"/>
    <numFmt numFmtId="177" formatCode="0.0"/>
  </numFmts>
  <fonts count="36">
    <font>
      <sz val="11"/>
      <color theme="1"/>
      <name val="ＭＳ Ｐゴシック"/>
      <family val="2"/>
      <charset val="128"/>
      <scheme val="minor"/>
    </font>
    <font>
      <sz val="10"/>
      <color indexed="8"/>
      <name val="Times New Roman"/>
      <family val="1"/>
    </font>
    <font>
      <sz val="6"/>
      <name val="ＭＳ Ｐゴシック"/>
      <family val="2"/>
      <charset val="128"/>
      <scheme val="minor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2"/>
      <color indexed="8"/>
      <name val="Times New Roman"/>
      <family val="1"/>
    </font>
    <font>
      <sz val="14"/>
      <color indexed="8"/>
      <name val="Times New Roman"/>
      <family val="1"/>
    </font>
    <font>
      <sz val="10"/>
      <color indexed="8"/>
      <name val="ＭＳ 明朝"/>
      <family val="1"/>
      <charset val="128"/>
    </font>
    <font>
      <sz val="11"/>
      <color indexed="8"/>
      <name val="Times New Roman"/>
      <family val="1"/>
    </font>
    <font>
      <sz val="11"/>
      <color indexed="8"/>
      <name val="ＭＳ 明朝"/>
      <family val="1"/>
      <charset val="128"/>
    </font>
    <font>
      <sz val="10"/>
      <color indexed="8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8"/>
      <color theme="1"/>
      <name val="ＭＳ Ｐゴシック"/>
      <family val="2"/>
      <charset val="128"/>
      <scheme val="minor"/>
    </font>
    <font>
      <vertAlign val="superscript"/>
      <sz val="10"/>
      <color indexed="8"/>
      <name val="Times New Roman"/>
      <family val="1"/>
    </font>
    <font>
      <i/>
      <sz val="10"/>
      <color indexed="8"/>
      <name val="Times New Roman"/>
      <family val="1"/>
    </font>
    <font>
      <i/>
      <sz val="10"/>
      <color indexed="8"/>
      <name val="ＭＳ Ｐ明朝"/>
      <family val="1"/>
      <charset val="128"/>
    </font>
    <font>
      <sz val="8"/>
      <color indexed="8"/>
      <name val="Times New Roman"/>
      <family val="1"/>
    </font>
    <font>
      <vertAlign val="superscript"/>
      <sz val="8"/>
      <color indexed="8"/>
      <name val="Times New Roman"/>
      <family val="1"/>
    </font>
    <font>
      <i/>
      <sz val="8"/>
      <color indexed="8"/>
      <name val="Times New Roman"/>
      <family val="1"/>
    </font>
    <font>
      <vertAlign val="subscript"/>
      <sz val="10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9"/>
      <color theme="1"/>
      <name val="ＭＳ Ｐゴシック"/>
      <family val="2"/>
      <charset val="128"/>
      <scheme val="minor"/>
    </font>
    <font>
      <sz val="9"/>
      <color indexed="8"/>
      <name val="Times New Roman"/>
      <family val="1"/>
    </font>
    <font>
      <vertAlign val="subscript"/>
      <sz val="10"/>
      <color indexed="8"/>
      <name val="Times New Roman"/>
      <family val="1"/>
    </font>
    <font>
      <i/>
      <sz val="9"/>
      <color indexed="8"/>
      <name val="Times New Roman"/>
      <family val="1"/>
    </font>
    <font>
      <sz val="13"/>
      <color indexed="8"/>
      <name val="ＭＳ Ｐ明朝"/>
      <family val="1"/>
      <charset val="128"/>
    </font>
    <font>
      <i/>
      <vertAlign val="subscript"/>
      <sz val="8"/>
      <color indexed="8"/>
      <name val="Times New Roman"/>
      <family val="1"/>
    </font>
    <font>
      <sz val="9"/>
      <color theme="1"/>
      <name val="Times New Roman"/>
      <family val="1"/>
    </font>
    <font>
      <i/>
      <sz val="8"/>
      <color theme="1"/>
      <name val="Times New Roman"/>
      <family val="1"/>
    </font>
    <font>
      <i/>
      <sz val="9"/>
      <color indexed="8"/>
      <name val="ＭＳ Ｐ明朝"/>
      <family val="1"/>
      <charset val="128"/>
    </font>
    <font>
      <sz val="10"/>
      <name val="Times New Roman"/>
      <family val="1"/>
    </font>
    <font>
      <i/>
      <sz val="10"/>
      <name val="Times New Roman"/>
      <family val="1"/>
    </font>
    <font>
      <vertAlign val="subscript"/>
      <sz val="10"/>
      <name val="Times New Roman"/>
      <family val="1"/>
    </font>
    <font>
      <sz val="1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3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>
      <alignment vertical="center"/>
    </xf>
    <xf numFmtId="0" fontId="1" fillId="0" borderId="4" xfId="0" applyFont="1" applyBorder="1">
      <alignment vertical="center"/>
    </xf>
    <xf numFmtId="0" fontId="7" fillId="0" borderId="4" xfId="0" applyFont="1" applyBorder="1">
      <alignment vertical="center"/>
    </xf>
    <xf numFmtId="0" fontId="1" fillId="0" borderId="5" xfId="0" applyFont="1" applyBorder="1">
      <alignment vertical="center"/>
    </xf>
    <xf numFmtId="0" fontId="10" fillId="0" borderId="4" xfId="0" applyFont="1" applyBorder="1">
      <alignment vertical="center"/>
    </xf>
    <xf numFmtId="0" fontId="10" fillId="0" borderId="5" xfId="0" applyFont="1" applyBorder="1">
      <alignment vertical="center"/>
    </xf>
    <xf numFmtId="0" fontId="8" fillId="0" borderId="13" xfId="0" applyFont="1" applyBorder="1">
      <alignment vertical="center"/>
    </xf>
    <xf numFmtId="0" fontId="1" fillId="0" borderId="22" xfId="0" applyFont="1" applyBorder="1">
      <alignment vertical="center"/>
    </xf>
    <xf numFmtId="0" fontId="1" fillId="0" borderId="19" xfId="0" applyFont="1" applyBorder="1">
      <alignment vertical="center"/>
    </xf>
    <xf numFmtId="0" fontId="1" fillId="0" borderId="20" xfId="0" applyFont="1" applyBorder="1">
      <alignment vertical="center"/>
    </xf>
    <xf numFmtId="0" fontId="1" fillId="0" borderId="27" xfId="0" applyFont="1" applyBorder="1">
      <alignment vertical="center"/>
    </xf>
    <xf numFmtId="0" fontId="1" fillId="0" borderId="28" xfId="0" applyFont="1" applyBorder="1">
      <alignment vertical="center"/>
    </xf>
    <xf numFmtId="0" fontId="1" fillId="0" borderId="29" xfId="0" applyFont="1" applyBorder="1">
      <alignment vertical="center"/>
    </xf>
    <xf numFmtId="0" fontId="1" fillId="0" borderId="30" xfId="0" applyFont="1" applyBorder="1">
      <alignment vertical="center"/>
    </xf>
    <xf numFmtId="0" fontId="1" fillId="0" borderId="31" xfId="0" applyFont="1" applyBorder="1">
      <alignment vertical="center"/>
    </xf>
    <xf numFmtId="0" fontId="10" fillId="0" borderId="0" xfId="0" applyFont="1" applyBorder="1">
      <alignment vertical="center"/>
    </xf>
    <xf numFmtId="0" fontId="27" fillId="0" borderId="19" xfId="0" applyFont="1" applyBorder="1" applyAlignment="1">
      <alignment horizontal="center" vertical="center"/>
    </xf>
    <xf numFmtId="0" fontId="13" fillId="0" borderId="16" xfId="0" applyFont="1" applyBorder="1">
      <alignment vertical="center"/>
    </xf>
    <xf numFmtId="0" fontId="18" fillId="0" borderId="16" xfId="0" applyFont="1" applyBorder="1">
      <alignment vertical="center"/>
    </xf>
    <xf numFmtId="0" fontId="0" fillId="0" borderId="0" xfId="0" applyAlignment="1">
      <alignment vertical="center"/>
    </xf>
    <xf numFmtId="0" fontId="27" fillId="0" borderId="19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177" fontId="1" fillId="0" borderId="0" xfId="0" applyNumberFormat="1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Border="1" applyAlignment="1">
      <alignment vertical="center"/>
    </xf>
    <xf numFmtId="0" fontId="10" fillId="0" borderId="16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1" fillId="0" borderId="16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2" fontId="24" fillId="0" borderId="16" xfId="0" applyNumberFormat="1" applyFont="1" applyBorder="1" applyAlignment="1">
      <alignment horizontal="center" vertical="center"/>
    </xf>
    <xf numFmtId="2" fontId="23" fillId="0" borderId="16" xfId="0" applyNumberFormat="1" applyFont="1" applyBorder="1" applyAlignment="1">
      <alignment horizontal="center" vertical="center"/>
    </xf>
    <xf numFmtId="2" fontId="24" fillId="0" borderId="38" xfId="0" applyNumberFormat="1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23" fillId="0" borderId="39" xfId="0" applyFont="1" applyBorder="1" applyAlignment="1">
      <alignment horizontal="center" vertical="center"/>
    </xf>
    <xf numFmtId="0" fontId="22" fillId="0" borderId="10" xfId="0" applyFont="1" applyBorder="1" applyAlignment="1">
      <alignment vertical="center" wrapText="1"/>
    </xf>
    <xf numFmtId="0" fontId="23" fillId="0" borderId="36" xfId="0" applyFont="1" applyBorder="1" applyAlignment="1">
      <alignment vertical="center" wrapText="1"/>
    </xf>
    <xf numFmtId="0" fontId="23" fillId="0" borderId="15" xfId="0" applyFont="1" applyBorder="1" applyAlignment="1">
      <alignment vertical="center" wrapText="1"/>
    </xf>
    <xf numFmtId="0" fontId="23" fillId="0" borderId="8" xfId="0" applyFont="1" applyBorder="1" applyAlignment="1">
      <alignment vertical="center" wrapText="1"/>
    </xf>
    <xf numFmtId="0" fontId="23" fillId="0" borderId="32" xfId="0" applyFont="1" applyBorder="1" applyAlignment="1">
      <alignment vertical="center" wrapText="1"/>
    </xf>
    <xf numFmtId="0" fontId="23" fillId="0" borderId="38" xfId="0" applyFont="1" applyBorder="1" applyAlignment="1">
      <alignment vertical="center" wrapText="1"/>
    </xf>
    <xf numFmtId="0" fontId="23" fillId="0" borderId="21" xfId="0" applyFont="1" applyBorder="1" applyAlignment="1">
      <alignment vertical="center" wrapText="1"/>
    </xf>
    <xf numFmtId="0" fontId="23" fillId="0" borderId="35" xfId="0" applyFont="1" applyBorder="1" applyAlignment="1">
      <alignment vertical="center" wrapText="1"/>
    </xf>
    <xf numFmtId="0" fontId="20" fillId="0" borderId="21" xfId="0" applyFont="1" applyBorder="1" applyAlignment="1">
      <alignment horizontal="center" vertical="center"/>
    </xf>
    <xf numFmtId="0" fontId="30" fillId="0" borderId="18" xfId="0" applyFont="1" applyBorder="1" applyAlignment="1">
      <alignment horizontal="center" vertical="center"/>
    </xf>
    <xf numFmtId="176" fontId="24" fillId="0" borderId="18" xfId="0" applyNumberFormat="1" applyFont="1" applyBorder="1" applyAlignment="1">
      <alignment horizontal="center" vertical="center"/>
    </xf>
    <xf numFmtId="176" fontId="23" fillId="0" borderId="18" xfId="0" applyNumberFormat="1" applyFont="1" applyBorder="1" applyAlignment="1">
      <alignment horizontal="center" vertical="center"/>
    </xf>
    <xf numFmtId="0" fontId="18" fillId="0" borderId="15" xfId="0" applyFont="1" applyBorder="1" applyAlignment="1">
      <alignment vertical="center"/>
    </xf>
    <xf numFmtId="0" fontId="14" fillId="0" borderId="16" xfId="0" applyFont="1" applyBorder="1" applyAlignment="1">
      <alignment vertical="center"/>
    </xf>
    <xf numFmtId="0" fontId="18" fillId="0" borderId="15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/>
    </xf>
    <xf numFmtId="0" fontId="23" fillId="0" borderId="32" xfId="0" applyFont="1" applyBorder="1" applyAlignment="1">
      <alignment horizontal="center" vertical="center"/>
    </xf>
    <xf numFmtId="0" fontId="23" fillId="0" borderId="33" xfId="0" applyFont="1" applyBorder="1" applyAlignment="1">
      <alignment horizontal="center" vertical="center"/>
    </xf>
    <xf numFmtId="0" fontId="1" fillId="0" borderId="16" xfId="0" applyFont="1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34" xfId="0" applyBorder="1" applyAlignment="1">
      <alignment vertical="center"/>
    </xf>
    <xf numFmtId="0" fontId="13" fillId="0" borderId="10" xfId="0" applyFont="1" applyBorder="1" applyAlignment="1">
      <alignment vertical="center" shrinkToFit="1"/>
    </xf>
    <xf numFmtId="0" fontId="14" fillId="0" borderId="11" xfId="0" applyFont="1" applyBorder="1" applyAlignment="1">
      <alignment vertical="center" shrinkToFit="1"/>
    </xf>
    <xf numFmtId="0" fontId="13" fillId="0" borderId="15" xfId="0" applyFont="1" applyBorder="1" applyAlignment="1">
      <alignment vertical="center" shrinkToFit="1"/>
    </xf>
    <xf numFmtId="0" fontId="14" fillId="0" borderId="16" xfId="0" applyFont="1" applyBorder="1" applyAlignment="1">
      <alignment vertical="center" shrinkToFit="1"/>
    </xf>
    <xf numFmtId="0" fontId="1" fillId="0" borderId="40" xfId="0" applyFont="1" applyBorder="1" applyAlignment="1">
      <alignment vertical="top" wrapText="1"/>
    </xf>
    <xf numFmtId="0" fontId="0" fillId="0" borderId="20" xfId="0" applyBorder="1" applyAlignment="1">
      <alignment vertical="top"/>
    </xf>
    <xf numFmtId="177" fontId="29" fillId="0" borderId="37" xfId="0" applyNumberFormat="1" applyFont="1" applyBorder="1" applyAlignment="1">
      <alignment horizontal="center" vertical="center"/>
    </xf>
    <xf numFmtId="0" fontId="29" fillId="0" borderId="41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top" wrapText="1"/>
    </xf>
    <xf numFmtId="0" fontId="0" fillId="0" borderId="42" xfId="0" applyBorder="1" applyAlignment="1">
      <alignment horizontal="center" vertical="top"/>
    </xf>
    <xf numFmtId="176" fontId="29" fillId="0" borderId="7" xfId="0" applyNumberFormat="1" applyFont="1" applyBorder="1" applyAlignment="1">
      <alignment horizontal="center" vertical="center"/>
    </xf>
    <xf numFmtId="0" fontId="29" fillId="0" borderId="28" xfId="0" applyFont="1" applyBorder="1" applyAlignment="1">
      <alignment horizontal="center" vertical="center"/>
    </xf>
    <xf numFmtId="0" fontId="29" fillId="0" borderId="7" xfId="0" applyFont="1" applyBorder="1" applyAlignment="1">
      <alignment horizontal="center" vertical="center"/>
    </xf>
    <xf numFmtId="0" fontId="29" fillId="0" borderId="43" xfId="0" applyFont="1" applyBorder="1" applyAlignment="1">
      <alignment horizontal="center" vertical="center"/>
    </xf>
    <xf numFmtId="0" fontId="29" fillId="0" borderId="31" xfId="0" applyFont="1" applyBorder="1" applyAlignment="1">
      <alignment horizontal="center" vertical="center"/>
    </xf>
    <xf numFmtId="0" fontId="13" fillId="0" borderId="16" xfId="0" applyFont="1" applyBorder="1" applyAlignment="1">
      <alignment vertical="center"/>
    </xf>
    <xf numFmtId="0" fontId="13" fillId="0" borderId="1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7" fillId="0" borderId="22" xfId="0" applyFont="1" applyBorder="1" applyAlignment="1">
      <alignment horizontal="center" vertical="center"/>
    </xf>
    <xf numFmtId="0" fontId="27" fillId="0" borderId="19" xfId="0" applyFont="1" applyBorder="1" applyAlignment="1">
      <alignment horizontal="center" vertical="center"/>
    </xf>
    <xf numFmtId="0" fontId="27" fillId="0" borderId="23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0" fillId="0" borderId="17" xfId="0" applyFont="1" applyBorder="1" applyAlignment="1">
      <alignment vertical="center"/>
    </xf>
    <xf numFmtId="0" fontId="12" fillId="0" borderId="24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0" borderId="11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10" fillId="0" borderId="15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8" fillId="0" borderId="24" xfId="0" applyFont="1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10" fillId="0" borderId="7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8" fillId="0" borderId="33" xfId="0" applyFont="1" applyBorder="1" applyAlignment="1">
      <alignment vertical="center"/>
    </xf>
    <xf numFmtId="0" fontId="14" fillId="0" borderId="33" xfId="0" applyFont="1" applyBorder="1" applyAlignment="1">
      <alignment vertical="center"/>
    </xf>
    <xf numFmtId="0" fontId="18" fillId="0" borderId="16" xfId="0" applyFont="1" applyBorder="1" applyAlignment="1">
      <alignment vertical="center"/>
    </xf>
    <xf numFmtId="177" fontId="24" fillId="0" borderId="16" xfId="0" applyNumberFormat="1" applyFont="1" applyBorder="1" applyAlignment="1">
      <alignment horizontal="center" vertical="center"/>
    </xf>
    <xf numFmtId="177" fontId="23" fillId="0" borderId="16" xfId="0" applyNumberFormat="1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32" fillId="0" borderId="38" xfId="0" applyFont="1" applyBorder="1" applyAlignment="1">
      <alignment horizontal="center" vertical="top" wrapText="1"/>
    </xf>
    <xf numFmtId="0" fontId="35" fillId="0" borderId="42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259080</xdr:colOff>
      <xdr:row>20</xdr:row>
      <xdr:rowOff>137160</xdr:rowOff>
    </xdr:from>
    <xdr:to>
      <xdr:col>28</xdr:col>
      <xdr:colOff>175260</xdr:colOff>
      <xdr:row>58</xdr:row>
      <xdr:rowOff>137160</xdr:rowOff>
    </xdr:to>
    <xdr:sp macro="" textlink="">
      <xdr:nvSpPr>
        <xdr:cNvPr id="3" name="正方形/長方形 2"/>
        <xdr:cNvSpPr/>
      </xdr:nvSpPr>
      <xdr:spPr>
        <a:xfrm>
          <a:off x="213360" y="4152900"/>
          <a:ext cx="5699760" cy="5943600"/>
        </a:xfrm>
        <a:prstGeom prst="rect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259080</xdr:colOff>
      <xdr:row>20</xdr:row>
      <xdr:rowOff>137160</xdr:rowOff>
    </xdr:from>
    <xdr:to>
      <xdr:col>28</xdr:col>
      <xdr:colOff>175260</xdr:colOff>
      <xdr:row>58</xdr:row>
      <xdr:rowOff>137160</xdr:rowOff>
    </xdr:to>
    <xdr:sp macro="" textlink="">
      <xdr:nvSpPr>
        <xdr:cNvPr id="3" name="正方形/長方形 2"/>
        <xdr:cNvSpPr/>
      </xdr:nvSpPr>
      <xdr:spPr>
        <a:xfrm>
          <a:off x="213360" y="4152900"/>
          <a:ext cx="5699760" cy="5943600"/>
        </a:xfrm>
        <a:prstGeom prst="rect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3</xdr:col>
      <xdr:colOff>116513</xdr:colOff>
      <xdr:row>22</xdr:row>
      <xdr:rowOff>19049</xdr:rowOff>
    </xdr:from>
    <xdr:to>
      <xdr:col>25</xdr:col>
      <xdr:colOff>161925</xdr:colOff>
      <xdr:row>55</xdr:row>
      <xdr:rowOff>89759</xdr:rowOff>
    </xdr:to>
    <xdr:pic>
      <xdr:nvPicPr>
        <xdr:cNvPr id="6" name="図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5213" y="4305299"/>
          <a:ext cx="4722187" cy="50999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15</xdr:row>
          <xdr:rowOff>28575</xdr:rowOff>
        </xdr:from>
        <xdr:to>
          <xdr:col>2</xdr:col>
          <xdr:colOff>361950</xdr:colOff>
          <xdr:row>15</xdr:row>
          <xdr:rowOff>200025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16</xdr:row>
          <xdr:rowOff>19050</xdr:rowOff>
        </xdr:from>
        <xdr:to>
          <xdr:col>3</xdr:col>
          <xdr:colOff>47625</xdr:colOff>
          <xdr:row>16</xdr:row>
          <xdr:rowOff>200025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274320</xdr:colOff>
      <xdr:row>5</xdr:row>
      <xdr:rowOff>15240</xdr:rowOff>
    </xdr:from>
    <xdr:to>
      <xdr:col>23</xdr:col>
      <xdr:colOff>167640</xdr:colOff>
      <xdr:row>45</xdr:row>
      <xdr:rowOff>0</xdr:rowOff>
    </xdr:to>
    <xdr:sp macro="" textlink="">
      <xdr:nvSpPr>
        <xdr:cNvPr id="4" name="正方形/長方形 3"/>
        <xdr:cNvSpPr/>
      </xdr:nvSpPr>
      <xdr:spPr>
        <a:xfrm>
          <a:off x="274320" y="975360"/>
          <a:ext cx="5158740" cy="6080760"/>
        </a:xfrm>
        <a:prstGeom prst="rect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5</xdr:row>
      <xdr:rowOff>22860</xdr:rowOff>
    </xdr:from>
    <xdr:to>
      <xdr:col>23</xdr:col>
      <xdr:colOff>160020</xdr:colOff>
      <xdr:row>45</xdr:row>
      <xdr:rowOff>7620</xdr:rowOff>
    </xdr:to>
    <xdr:sp macro="" textlink="">
      <xdr:nvSpPr>
        <xdr:cNvPr id="4" name="正方形/長方形 3"/>
        <xdr:cNvSpPr/>
      </xdr:nvSpPr>
      <xdr:spPr>
        <a:xfrm>
          <a:off x="266700" y="982980"/>
          <a:ext cx="5158740" cy="6080760"/>
        </a:xfrm>
        <a:prstGeom prst="rect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</xdr:col>
      <xdr:colOff>277827</xdr:colOff>
      <xdr:row>5</xdr:row>
      <xdr:rowOff>152395</xdr:rowOff>
    </xdr:from>
    <xdr:to>
      <xdr:col>22</xdr:col>
      <xdr:colOff>164847</xdr:colOff>
      <xdr:row>43</xdr:row>
      <xdr:rowOff>25695</xdr:rowOff>
    </xdr:to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9767" y="1112515"/>
          <a:ext cx="4680000" cy="5664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1"/>
  <sheetViews>
    <sheetView topLeftCell="A25" workbookViewId="0">
      <selection activeCell="AR56" sqref="AR56"/>
    </sheetView>
  </sheetViews>
  <sheetFormatPr defaultColWidth="3.625" defaultRowHeight="12" customHeight="1"/>
  <cols>
    <col min="1" max="2" width="3.125" style="1" customWidth="1"/>
    <col min="3" max="3" width="7.25" style="1" customWidth="1"/>
    <col min="4" max="4" width="6.25" style="1" customWidth="1"/>
    <col min="5" max="28" width="2.625" style="1" customWidth="1"/>
    <col min="29" max="30" width="3" style="1" customWidth="1"/>
    <col min="31" max="16384" width="3.625" style="1"/>
  </cols>
  <sheetData>
    <row r="1" spans="1:30" ht="13.5" thickBot="1"/>
    <row r="2" spans="1:30" ht="18.75">
      <c r="A2" s="92" t="s">
        <v>0</v>
      </c>
      <c r="B2" s="93"/>
      <c r="C2" s="94"/>
      <c r="D2" s="94"/>
      <c r="E2" s="94"/>
      <c r="F2" s="94"/>
      <c r="G2" s="94"/>
      <c r="H2" s="95" t="s">
        <v>14</v>
      </c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7"/>
      <c r="W2" s="22"/>
      <c r="X2" s="22"/>
      <c r="Y2" s="22"/>
      <c r="Z2" s="22"/>
      <c r="AA2" s="98" t="s">
        <v>15</v>
      </c>
      <c r="AB2" s="98"/>
      <c r="AC2" s="98"/>
      <c r="AD2" s="99"/>
    </row>
    <row r="3" spans="1:30" ht="15.75">
      <c r="A3" s="100" t="s">
        <v>1</v>
      </c>
      <c r="B3" s="101"/>
      <c r="C3" s="102"/>
      <c r="D3" s="102"/>
      <c r="E3" s="102"/>
      <c r="F3" s="102"/>
      <c r="G3" s="102"/>
      <c r="H3" s="103" t="s">
        <v>2</v>
      </c>
      <c r="I3" s="35"/>
      <c r="J3" s="35"/>
      <c r="K3" s="6"/>
      <c r="L3" s="4" t="s">
        <v>10</v>
      </c>
      <c r="M3" s="6"/>
      <c r="N3" s="4" t="s">
        <v>11</v>
      </c>
      <c r="O3" s="3"/>
      <c r="P3" s="7" t="s">
        <v>12</v>
      </c>
      <c r="Q3" s="89" t="s">
        <v>3</v>
      </c>
      <c r="R3" s="90"/>
      <c r="S3" s="88"/>
      <c r="T3" s="32"/>
      <c r="U3" s="5" t="s">
        <v>13</v>
      </c>
      <c r="V3" s="89" t="s">
        <v>4</v>
      </c>
      <c r="W3" s="91"/>
      <c r="X3" s="91"/>
      <c r="Y3" s="91"/>
      <c r="Z3" s="91"/>
      <c r="AA3" s="90"/>
      <c r="AB3" s="88"/>
      <c r="AC3" s="32"/>
      <c r="AD3" s="8" t="s">
        <v>9</v>
      </c>
    </row>
    <row r="4" spans="1:30" ht="16.5" thickBot="1">
      <c r="A4" s="104" t="s">
        <v>5</v>
      </c>
      <c r="B4" s="105"/>
      <c r="C4" s="106"/>
      <c r="D4" s="106"/>
      <c r="E4" s="106"/>
      <c r="F4" s="106"/>
      <c r="G4" s="106"/>
      <c r="H4" s="107" t="s">
        <v>7</v>
      </c>
      <c r="I4" s="108"/>
      <c r="J4" s="108"/>
      <c r="K4" s="109" t="s">
        <v>25</v>
      </c>
      <c r="L4" s="108"/>
      <c r="M4" s="108"/>
      <c r="N4" s="109" t="s">
        <v>8</v>
      </c>
      <c r="O4" s="108"/>
      <c r="P4" s="108"/>
      <c r="Q4" s="109" t="s">
        <v>20</v>
      </c>
      <c r="R4" s="108"/>
      <c r="S4" s="108"/>
      <c r="T4" s="121" t="s">
        <v>6</v>
      </c>
      <c r="U4" s="122"/>
      <c r="V4" s="118"/>
      <c r="W4" s="118"/>
      <c r="X4" s="118"/>
      <c r="Y4" s="118"/>
      <c r="Z4" s="118"/>
      <c r="AA4" s="119"/>
      <c r="AB4" s="119"/>
      <c r="AC4" s="119"/>
      <c r="AD4" s="120"/>
    </row>
    <row r="5" spans="1:30" ht="12" customHeight="1">
      <c r="A5" s="116" t="s">
        <v>55</v>
      </c>
      <c r="B5" s="111"/>
      <c r="C5" s="111"/>
      <c r="D5" s="111"/>
      <c r="E5" s="117" t="s">
        <v>46</v>
      </c>
      <c r="F5" s="111"/>
      <c r="G5" s="111"/>
      <c r="H5" s="111"/>
      <c r="I5" s="111"/>
      <c r="J5" s="111"/>
      <c r="K5" s="110" t="s">
        <v>58</v>
      </c>
      <c r="L5" s="111"/>
      <c r="M5" s="111"/>
      <c r="N5" s="111"/>
      <c r="O5" s="111"/>
      <c r="P5" s="111"/>
      <c r="Q5" s="111"/>
      <c r="R5" s="111"/>
      <c r="S5" s="112" t="s">
        <v>45</v>
      </c>
      <c r="T5" s="113"/>
      <c r="U5" s="113"/>
      <c r="V5" s="113"/>
      <c r="W5" s="113"/>
      <c r="X5" s="113"/>
      <c r="Y5" s="113"/>
      <c r="Z5" s="113"/>
      <c r="AA5" s="113"/>
      <c r="AB5" s="113"/>
      <c r="AC5" s="113"/>
      <c r="AD5" s="114"/>
    </row>
    <row r="6" spans="1:30" ht="14.45" customHeight="1">
      <c r="A6" s="115"/>
      <c r="B6" s="38"/>
      <c r="C6" s="38"/>
      <c r="D6" s="38"/>
      <c r="E6" s="31" t="s">
        <v>35</v>
      </c>
      <c r="F6" s="32"/>
      <c r="G6" s="32"/>
      <c r="H6" s="32"/>
      <c r="I6" s="32"/>
      <c r="J6" s="33"/>
      <c r="K6" s="31" t="s">
        <v>36</v>
      </c>
      <c r="L6" s="32"/>
      <c r="M6" s="32"/>
      <c r="N6" s="32"/>
      <c r="O6" s="32"/>
      <c r="P6" s="33"/>
      <c r="Q6" s="31" t="s">
        <v>37</v>
      </c>
      <c r="R6" s="32"/>
      <c r="S6" s="32"/>
      <c r="T6" s="32"/>
      <c r="U6" s="32"/>
      <c r="V6" s="33"/>
      <c r="W6" s="31" t="s">
        <v>38</v>
      </c>
      <c r="X6" s="32"/>
      <c r="Y6" s="32"/>
      <c r="Z6" s="32"/>
      <c r="AA6" s="32"/>
      <c r="AB6" s="33"/>
      <c r="AC6" s="29"/>
      <c r="AD6" s="30"/>
    </row>
    <row r="7" spans="1:30" ht="14.45" customHeight="1">
      <c r="A7" s="115" t="s">
        <v>16</v>
      </c>
      <c r="B7" s="38"/>
      <c r="C7" s="38"/>
      <c r="D7" s="38"/>
      <c r="E7" s="37">
        <v>1</v>
      </c>
      <c r="F7" s="38"/>
      <c r="G7" s="37">
        <v>2</v>
      </c>
      <c r="H7" s="38"/>
      <c r="I7" s="37">
        <v>3</v>
      </c>
      <c r="J7" s="38"/>
      <c r="K7" s="37">
        <v>1</v>
      </c>
      <c r="L7" s="38"/>
      <c r="M7" s="37">
        <v>2</v>
      </c>
      <c r="N7" s="38"/>
      <c r="O7" s="37">
        <v>3</v>
      </c>
      <c r="P7" s="38"/>
      <c r="Q7" s="37">
        <v>1</v>
      </c>
      <c r="R7" s="38"/>
      <c r="S7" s="37">
        <v>2</v>
      </c>
      <c r="T7" s="38"/>
      <c r="U7" s="37">
        <v>3</v>
      </c>
      <c r="V7" s="38"/>
      <c r="W7" s="37">
        <v>1</v>
      </c>
      <c r="X7" s="38"/>
      <c r="Y7" s="37">
        <v>2</v>
      </c>
      <c r="Z7" s="38"/>
      <c r="AA7" s="37">
        <v>3</v>
      </c>
      <c r="AB7" s="38"/>
      <c r="AC7" s="29" t="s">
        <v>17</v>
      </c>
      <c r="AD7" s="30"/>
    </row>
    <row r="8" spans="1:30" ht="16.899999999999999" customHeight="1">
      <c r="A8" s="62" t="s">
        <v>27</v>
      </c>
      <c r="B8" s="40"/>
      <c r="C8" s="86" t="s">
        <v>28</v>
      </c>
      <c r="D8" s="59"/>
      <c r="E8" s="34"/>
      <c r="F8" s="35"/>
      <c r="G8" s="35"/>
      <c r="H8" s="35"/>
      <c r="I8" s="35"/>
      <c r="J8" s="36"/>
      <c r="K8" s="34"/>
      <c r="L8" s="35"/>
      <c r="M8" s="35"/>
      <c r="N8" s="35"/>
      <c r="O8" s="35"/>
      <c r="P8" s="36"/>
      <c r="Q8" s="34"/>
      <c r="R8" s="35"/>
      <c r="S8" s="35"/>
      <c r="T8" s="35"/>
      <c r="U8" s="35"/>
      <c r="V8" s="36"/>
      <c r="W8" s="34"/>
      <c r="X8" s="35"/>
      <c r="Y8" s="35"/>
      <c r="Z8" s="35"/>
      <c r="AA8" s="35"/>
      <c r="AB8" s="36"/>
      <c r="AC8" s="66"/>
      <c r="AD8" s="67"/>
    </row>
    <row r="9" spans="1:30" ht="16.899999999999999" customHeight="1">
      <c r="A9" s="63"/>
      <c r="B9" s="40"/>
      <c r="C9" s="87" t="s">
        <v>18</v>
      </c>
      <c r="D9" s="19" t="s">
        <v>29</v>
      </c>
      <c r="E9" s="39"/>
      <c r="F9" s="40"/>
      <c r="G9" s="39"/>
      <c r="H9" s="40"/>
      <c r="I9" s="39"/>
      <c r="J9" s="40"/>
      <c r="K9" s="39"/>
      <c r="L9" s="40"/>
      <c r="M9" s="39"/>
      <c r="N9" s="40"/>
      <c r="O9" s="39"/>
      <c r="P9" s="40"/>
      <c r="Q9" s="39"/>
      <c r="R9" s="40"/>
      <c r="S9" s="39"/>
      <c r="T9" s="40"/>
      <c r="U9" s="39"/>
      <c r="V9" s="40"/>
      <c r="W9" s="39"/>
      <c r="X9" s="40"/>
      <c r="Y9" s="39"/>
      <c r="Z9" s="40"/>
      <c r="AA9" s="39"/>
      <c r="AB9" s="40"/>
      <c r="AC9" s="68"/>
      <c r="AD9" s="67"/>
    </row>
    <row r="10" spans="1:30" ht="16.899999999999999" customHeight="1">
      <c r="A10" s="63"/>
      <c r="B10" s="40"/>
      <c r="C10" s="61"/>
      <c r="D10" s="20" t="s">
        <v>30</v>
      </c>
      <c r="E10" s="39"/>
      <c r="F10" s="40"/>
      <c r="G10" s="39"/>
      <c r="H10" s="40"/>
      <c r="I10" s="39"/>
      <c r="J10" s="40"/>
      <c r="K10" s="39"/>
      <c r="L10" s="40"/>
      <c r="M10" s="39"/>
      <c r="N10" s="40"/>
      <c r="O10" s="39"/>
      <c r="P10" s="40"/>
      <c r="Q10" s="39"/>
      <c r="R10" s="40"/>
      <c r="S10" s="39"/>
      <c r="T10" s="40"/>
      <c r="U10" s="39"/>
      <c r="V10" s="40"/>
      <c r="W10" s="39"/>
      <c r="X10" s="40"/>
      <c r="Y10" s="39"/>
      <c r="Z10" s="40"/>
      <c r="AA10" s="39"/>
      <c r="AB10" s="40"/>
      <c r="AC10" s="68"/>
      <c r="AD10" s="67"/>
    </row>
    <row r="11" spans="1:30" ht="16.899999999999999" customHeight="1">
      <c r="A11" s="64"/>
      <c r="B11" s="65"/>
      <c r="C11" s="125" t="s">
        <v>33</v>
      </c>
      <c r="D11" s="59"/>
      <c r="E11" s="41"/>
      <c r="F11" s="42"/>
      <c r="G11" s="41"/>
      <c r="H11" s="42"/>
      <c r="I11" s="41"/>
      <c r="J11" s="42"/>
      <c r="K11" s="41"/>
      <c r="L11" s="42"/>
      <c r="M11" s="41"/>
      <c r="N11" s="42"/>
      <c r="O11" s="41"/>
      <c r="P11" s="42"/>
      <c r="Q11" s="41"/>
      <c r="R11" s="42"/>
      <c r="S11" s="41"/>
      <c r="T11" s="42"/>
      <c r="U11" s="41"/>
      <c r="V11" s="42"/>
      <c r="W11" s="41"/>
      <c r="X11" s="42"/>
      <c r="Y11" s="41"/>
      <c r="Z11" s="42"/>
      <c r="AA11" s="41"/>
      <c r="AB11" s="42"/>
      <c r="AC11" s="69"/>
      <c r="AD11" s="70"/>
    </row>
    <row r="12" spans="1:30" ht="16.899999999999999" customHeight="1" thickBot="1">
      <c r="A12" s="64"/>
      <c r="B12" s="65"/>
      <c r="C12" s="123" t="s">
        <v>34</v>
      </c>
      <c r="D12" s="124"/>
      <c r="E12" s="43"/>
      <c r="F12" s="44"/>
      <c r="G12" s="44"/>
      <c r="H12" s="44"/>
      <c r="I12" s="44"/>
      <c r="J12" s="45"/>
      <c r="K12" s="43"/>
      <c r="L12" s="44"/>
      <c r="M12" s="44"/>
      <c r="N12" s="44"/>
      <c r="O12" s="44"/>
      <c r="P12" s="45"/>
      <c r="Q12" s="43"/>
      <c r="R12" s="44"/>
      <c r="S12" s="44"/>
      <c r="T12" s="44"/>
      <c r="U12" s="44"/>
      <c r="V12" s="45"/>
      <c r="W12" s="43"/>
      <c r="X12" s="44"/>
      <c r="Y12" s="44"/>
      <c r="Z12" s="44"/>
      <c r="AA12" s="44"/>
      <c r="AB12" s="45"/>
      <c r="AC12" s="69"/>
      <c r="AD12" s="70"/>
    </row>
    <row r="13" spans="1:30" ht="16.899999999999999" customHeight="1">
      <c r="A13" s="46" t="s">
        <v>59</v>
      </c>
      <c r="B13" s="47"/>
      <c r="C13" s="71" t="s">
        <v>43</v>
      </c>
      <c r="D13" s="72"/>
      <c r="E13" s="128"/>
      <c r="F13" s="129"/>
      <c r="G13" s="129"/>
      <c r="H13" s="129"/>
      <c r="I13" s="129"/>
      <c r="J13" s="129"/>
      <c r="K13" s="128"/>
      <c r="L13" s="129"/>
      <c r="M13" s="129"/>
      <c r="N13" s="129"/>
      <c r="O13" s="129"/>
      <c r="P13" s="129"/>
      <c r="Q13" s="128"/>
      <c r="R13" s="129"/>
      <c r="S13" s="129"/>
      <c r="T13" s="129"/>
      <c r="U13" s="129"/>
      <c r="V13" s="129"/>
      <c r="W13" s="128"/>
      <c r="X13" s="129"/>
      <c r="Y13" s="129"/>
      <c r="Z13" s="129"/>
      <c r="AA13" s="129"/>
      <c r="AB13" s="129"/>
      <c r="AC13" s="75" t="s">
        <v>19</v>
      </c>
      <c r="AD13" s="76"/>
    </row>
    <row r="14" spans="1:30" ht="16.899999999999999" customHeight="1">
      <c r="A14" s="48"/>
      <c r="B14" s="49"/>
      <c r="C14" s="73" t="s">
        <v>42</v>
      </c>
      <c r="D14" s="74"/>
      <c r="E14" s="39"/>
      <c r="F14" s="40"/>
      <c r="G14" s="40"/>
      <c r="H14" s="40"/>
      <c r="I14" s="40"/>
      <c r="J14" s="40"/>
      <c r="K14" s="39"/>
      <c r="L14" s="40"/>
      <c r="M14" s="40"/>
      <c r="N14" s="40"/>
      <c r="O14" s="40"/>
      <c r="P14" s="40"/>
      <c r="Q14" s="39"/>
      <c r="R14" s="40"/>
      <c r="S14" s="40"/>
      <c r="T14" s="40"/>
      <c r="U14" s="40"/>
      <c r="V14" s="40"/>
      <c r="W14" s="39"/>
      <c r="X14" s="40"/>
      <c r="Y14" s="40"/>
      <c r="Z14" s="40"/>
      <c r="AA14" s="40"/>
      <c r="AB14" s="40"/>
      <c r="AC14" s="77"/>
      <c r="AD14" s="78"/>
    </row>
    <row r="15" spans="1:30" ht="16.899999999999999" customHeight="1">
      <c r="A15" s="48"/>
      <c r="B15" s="49"/>
      <c r="C15" s="58" t="s">
        <v>41</v>
      </c>
      <c r="D15" s="59"/>
      <c r="E15" s="39"/>
      <c r="F15" s="40"/>
      <c r="G15" s="40"/>
      <c r="H15" s="40"/>
      <c r="I15" s="40"/>
      <c r="J15" s="40"/>
      <c r="K15" s="39"/>
      <c r="L15" s="40"/>
      <c r="M15" s="40"/>
      <c r="N15" s="40"/>
      <c r="O15" s="40"/>
      <c r="P15" s="40"/>
      <c r="Q15" s="39"/>
      <c r="R15" s="40"/>
      <c r="S15" s="40"/>
      <c r="T15" s="40"/>
      <c r="U15" s="40"/>
      <c r="V15" s="40"/>
      <c r="W15" s="39"/>
      <c r="X15" s="40"/>
      <c r="Y15" s="40"/>
      <c r="Z15" s="40"/>
      <c r="AA15" s="40"/>
      <c r="AB15" s="40"/>
      <c r="AC15" s="79" t="s">
        <v>44</v>
      </c>
      <c r="AD15" s="80"/>
    </row>
    <row r="16" spans="1:30" ht="16.899999999999999" customHeight="1">
      <c r="A16" s="48"/>
      <c r="B16" s="49"/>
      <c r="C16" s="60" t="s">
        <v>21</v>
      </c>
      <c r="D16" s="61"/>
      <c r="E16" s="41"/>
      <c r="F16" s="42"/>
      <c r="G16" s="42"/>
      <c r="H16" s="42"/>
      <c r="I16" s="42"/>
      <c r="J16" s="42"/>
      <c r="K16" s="41"/>
      <c r="L16" s="42"/>
      <c r="M16" s="42"/>
      <c r="N16" s="42"/>
      <c r="O16" s="42"/>
      <c r="P16" s="42"/>
      <c r="Q16" s="41"/>
      <c r="R16" s="42"/>
      <c r="S16" s="42"/>
      <c r="T16" s="42"/>
      <c r="U16" s="42"/>
      <c r="V16" s="42"/>
      <c r="W16" s="41"/>
      <c r="X16" s="42"/>
      <c r="Y16" s="42"/>
      <c r="Z16" s="42"/>
      <c r="AA16" s="42"/>
      <c r="AB16" s="42"/>
      <c r="AC16" s="81"/>
      <c r="AD16" s="82"/>
    </row>
    <row r="17" spans="1:30" ht="16.899999999999999" customHeight="1">
      <c r="A17" s="50"/>
      <c r="B17" s="51"/>
      <c r="C17" s="60" t="s">
        <v>31</v>
      </c>
      <c r="D17" s="61"/>
      <c r="E17" s="126"/>
      <c r="F17" s="127"/>
      <c r="G17" s="127"/>
      <c r="H17" s="127"/>
      <c r="I17" s="127"/>
      <c r="J17" s="127"/>
      <c r="K17" s="126"/>
      <c r="L17" s="127"/>
      <c r="M17" s="127"/>
      <c r="N17" s="127"/>
      <c r="O17" s="127"/>
      <c r="P17" s="127"/>
      <c r="Q17" s="126"/>
      <c r="R17" s="127"/>
      <c r="S17" s="127"/>
      <c r="T17" s="127"/>
      <c r="U17" s="127"/>
      <c r="V17" s="127"/>
      <c r="W17" s="126"/>
      <c r="X17" s="127"/>
      <c r="Y17" s="127"/>
      <c r="Z17" s="127"/>
      <c r="AA17" s="127"/>
      <c r="AB17" s="127"/>
      <c r="AC17" s="83"/>
      <c r="AD17" s="82"/>
    </row>
    <row r="18" spans="1:30" ht="16.899999999999999" customHeight="1" thickBot="1">
      <c r="A18" s="52"/>
      <c r="B18" s="53"/>
      <c r="C18" s="54" t="s">
        <v>52</v>
      </c>
      <c r="D18" s="55"/>
      <c r="E18" s="56"/>
      <c r="F18" s="57"/>
      <c r="G18" s="57"/>
      <c r="H18" s="57"/>
      <c r="I18" s="57"/>
      <c r="J18" s="57"/>
      <c r="K18" s="56"/>
      <c r="L18" s="57"/>
      <c r="M18" s="57"/>
      <c r="N18" s="57"/>
      <c r="O18" s="57"/>
      <c r="P18" s="57"/>
      <c r="Q18" s="56"/>
      <c r="R18" s="57"/>
      <c r="S18" s="57"/>
      <c r="T18" s="57"/>
      <c r="U18" s="57"/>
      <c r="V18" s="57"/>
      <c r="W18" s="56"/>
      <c r="X18" s="57"/>
      <c r="Y18" s="57"/>
      <c r="Z18" s="57"/>
      <c r="AA18" s="57"/>
      <c r="AB18" s="57"/>
      <c r="AC18" s="84"/>
      <c r="AD18" s="85"/>
    </row>
    <row r="19" spans="1:30" ht="12" customHeight="1">
      <c r="A19" s="1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13"/>
    </row>
    <row r="20" spans="1:30" ht="15" customHeight="1">
      <c r="A20" s="12"/>
      <c r="B20" s="2"/>
      <c r="C20" s="2"/>
      <c r="D20" s="2"/>
      <c r="E20" s="2"/>
      <c r="F20" s="2"/>
      <c r="G20" s="2"/>
      <c r="H20" s="2"/>
      <c r="I20" s="2"/>
      <c r="J20" s="2"/>
      <c r="K20" s="26" t="s">
        <v>22</v>
      </c>
      <c r="L20" s="27"/>
      <c r="M20" s="27"/>
      <c r="N20" s="27"/>
      <c r="O20" s="27"/>
      <c r="P20" s="27"/>
      <c r="Q20" s="27"/>
      <c r="R20" s="27"/>
      <c r="S20" s="28"/>
      <c r="T20" s="27"/>
      <c r="U20" s="27"/>
      <c r="V20" s="27"/>
      <c r="W20" s="21"/>
      <c r="X20" s="21"/>
      <c r="Y20" s="21"/>
      <c r="Z20" s="21"/>
      <c r="AA20" s="2" t="s">
        <v>23</v>
      </c>
      <c r="AB20" s="2"/>
      <c r="AC20" s="2"/>
      <c r="AD20" s="13"/>
    </row>
    <row r="21" spans="1:30" ht="12" customHeight="1">
      <c r="A21" s="1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13"/>
    </row>
    <row r="22" spans="1:30" ht="12" customHeight="1">
      <c r="A22" s="1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13"/>
    </row>
    <row r="23" spans="1:30" ht="12" customHeight="1">
      <c r="A23" s="1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13"/>
    </row>
    <row r="24" spans="1:30" ht="12" customHeight="1">
      <c r="A24" s="1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13"/>
    </row>
    <row r="25" spans="1:30" ht="12" customHeight="1">
      <c r="A25" s="1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13"/>
    </row>
    <row r="26" spans="1:30" ht="12" customHeight="1">
      <c r="A26" s="1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13"/>
    </row>
    <row r="27" spans="1:30" ht="12" customHeight="1">
      <c r="A27" s="1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13"/>
    </row>
    <row r="28" spans="1:30" ht="12" customHeight="1">
      <c r="A28" s="1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13"/>
    </row>
    <row r="29" spans="1:30" ht="12" customHeight="1">
      <c r="A29" s="1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13"/>
    </row>
    <row r="30" spans="1:30" ht="12" customHeight="1">
      <c r="A30" s="1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13"/>
    </row>
    <row r="31" spans="1:30" ht="12" customHeight="1">
      <c r="A31" s="1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13"/>
    </row>
    <row r="32" spans="1:30" ht="12" customHeight="1">
      <c r="A32" s="1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13"/>
    </row>
    <row r="33" spans="1:30" ht="12" customHeight="1">
      <c r="A33" s="1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13"/>
    </row>
    <row r="34" spans="1:30" ht="12" customHeight="1">
      <c r="A34" s="1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13"/>
    </row>
    <row r="35" spans="1:30" ht="12" customHeight="1">
      <c r="A35" s="1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13"/>
    </row>
    <row r="36" spans="1:30" ht="12" customHeight="1">
      <c r="A36" s="1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13"/>
    </row>
    <row r="37" spans="1:30" ht="12" customHeight="1">
      <c r="A37" s="1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13"/>
    </row>
    <row r="38" spans="1:30" ht="12" customHeight="1">
      <c r="A38" s="12"/>
      <c r="B38" s="2"/>
      <c r="C38" s="2"/>
      <c r="D38" s="2"/>
      <c r="E38" s="2"/>
      <c r="F38" s="17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13"/>
    </row>
    <row r="39" spans="1:30" ht="12" customHeight="1">
      <c r="A39" s="1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13"/>
    </row>
    <row r="40" spans="1:30" ht="12" customHeight="1">
      <c r="A40" s="1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13"/>
    </row>
    <row r="41" spans="1:30" ht="12" customHeight="1">
      <c r="A41" s="1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13"/>
    </row>
    <row r="42" spans="1:30" ht="12" customHeight="1">
      <c r="A42" s="1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13"/>
    </row>
    <row r="43" spans="1:30" ht="12" customHeight="1">
      <c r="A43" s="1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13"/>
    </row>
    <row r="44" spans="1:30" ht="12" customHeight="1">
      <c r="A44" s="1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13"/>
    </row>
    <row r="45" spans="1:30" ht="12" customHeight="1">
      <c r="A45" s="1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13"/>
    </row>
    <row r="46" spans="1:30" ht="12" customHeight="1">
      <c r="A46" s="1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13"/>
    </row>
    <row r="47" spans="1:30" ht="12" customHeight="1">
      <c r="A47" s="1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13"/>
    </row>
    <row r="48" spans="1:30" ht="12" customHeight="1">
      <c r="A48" s="1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13"/>
    </row>
    <row r="49" spans="1:30" ht="12" customHeight="1">
      <c r="A49" s="1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13"/>
    </row>
    <row r="50" spans="1:30" ht="12" customHeight="1">
      <c r="A50" s="1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13"/>
    </row>
    <row r="51" spans="1:30" ht="12" customHeight="1">
      <c r="A51" s="1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13"/>
    </row>
    <row r="52" spans="1:30" ht="12" customHeight="1">
      <c r="A52" s="1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13"/>
    </row>
    <row r="53" spans="1:30" ht="12" customHeight="1">
      <c r="A53" s="1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13"/>
    </row>
    <row r="54" spans="1:30" ht="12" customHeight="1">
      <c r="A54" s="1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13"/>
    </row>
    <row r="55" spans="1:30" ht="12" customHeight="1">
      <c r="A55" s="1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13"/>
    </row>
    <row r="56" spans="1:30" ht="12" customHeight="1">
      <c r="A56" s="1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13"/>
    </row>
    <row r="57" spans="1:30" ht="12" customHeight="1">
      <c r="A57" s="1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13"/>
    </row>
    <row r="58" spans="1:30" ht="12" customHeight="1">
      <c r="A58" s="12"/>
      <c r="B58" s="2"/>
      <c r="C58" s="2"/>
      <c r="D58" s="2"/>
      <c r="E58" s="2"/>
      <c r="F58" s="2" t="s">
        <v>32</v>
      </c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13"/>
    </row>
    <row r="59" spans="1:30" ht="12" customHeight="1">
      <c r="A59" s="1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13"/>
    </row>
    <row r="60" spans="1:30" ht="12" customHeight="1">
      <c r="A60" s="1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13"/>
    </row>
    <row r="61" spans="1:30" ht="12" customHeight="1" thickBot="1">
      <c r="A61" s="14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6"/>
    </row>
  </sheetData>
  <mergeCells count="127">
    <mergeCell ref="W17:AB17"/>
    <mergeCell ref="E13:J13"/>
    <mergeCell ref="K13:P13"/>
    <mergeCell ref="Q13:V13"/>
    <mergeCell ref="W13:AB13"/>
    <mergeCell ref="E14:J14"/>
    <mergeCell ref="K14:P14"/>
    <mergeCell ref="Q14:V14"/>
    <mergeCell ref="W14:AB14"/>
    <mergeCell ref="E15:J15"/>
    <mergeCell ref="K15:P15"/>
    <mergeCell ref="Q15:V15"/>
    <mergeCell ref="W15:AB15"/>
    <mergeCell ref="K9:L9"/>
    <mergeCell ref="C12:D12"/>
    <mergeCell ref="C11:D11"/>
    <mergeCell ref="E11:F11"/>
    <mergeCell ref="G11:H11"/>
    <mergeCell ref="I11:J11"/>
    <mergeCell ref="E17:J17"/>
    <mergeCell ref="K17:P17"/>
    <mergeCell ref="Q17:V17"/>
    <mergeCell ref="A4:G4"/>
    <mergeCell ref="H4:J4"/>
    <mergeCell ref="K4:M4"/>
    <mergeCell ref="N4:P4"/>
    <mergeCell ref="Q4:S4"/>
    <mergeCell ref="K5:R5"/>
    <mergeCell ref="S5:AD5"/>
    <mergeCell ref="A7:D7"/>
    <mergeCell ref="A5:D5"/>
    <mergeCell ref="E5:J5"/>
    <mergeCell ref="V4:AD4"/>
    <mergeCell ref="T4:U4"/>
    <mergeCell ref="W7:X7"/>
    <mergeCell ref="Y7:Z7"/>
    <mergeCell ref="A6:D6"/>
    <mergeCell ref="AC7:AD7"/>
    <mergeCell ref="AA7:AB7"/>
    <mergeCell ref="S7:T7"/>
    <mergeCell ref="U7:V7"/>
    <mergeCell ref="O7:P7"/>
    <mergeCell ref="G7:H7"/>
    <mergeCell ref="I7:J7"/>
    <mergeCell ref="E7:F7"/>
    <mergeCell ref="Q7:R7"/>
    <mergeCell ref="AB3:AC3"/>
    <mergeCell ref="S3:T3"/>
    <mergeCell ref="Q3:R3"/>
    <mergeCell ref="V3:AA3"/>
    <mergeCell ref="A2:G2"/>
    <mergeCell ref="H2:V2"/>
    <mergeCell ref="AA2:AD2"/>
    <mergeCell ref="A3:G3"/>
    <mergeCell ref="H3:J3"/>
    <mergeCell ref="AC8:AD12"/>
    <mergeCell ref="C13:D13"/>
    <mergeCell ref="C14:D14"/>
    <mergeCell ref="E10:F10"/>
    <mergeCell ref="Q10:R10"/>
    <mergeCell ref="E16:J16"/>
    <mergeCell ref="K16:P16"/>
    <mergeCell ref="Q16:V16"/>
    <mergeCell ref="W16:AB16"/>
    <mergeCell ref="AC13:AD13"/>
    <mergeCell ref="AC14:AD14"/>
    <mergeCell ref="AC15:AD15"/>
    <mergeCell ref="AC16:AD18"/>
    <mergeCell ref="O9:P9"/>
    <mergeCell ref="Q9:R9"/>
    <mergeCell ref="U9:V9"/>
    <mergeCell ref="AA9:AB9"/>
    <mergeCell ref="S9:T9"/>
    <mergeCell ref="C8:D8"/>
    <mergeCell ref="C9:C10"/>
    <mergeCell ref="G10:H10"/>
    <mergeCell ref="I10:J10"/>
    <mergeCell ref="K10:L10"/>
    <mergeCell ref="M10:N10"/>
    <mergeCell ref="Y10:Z10"/>
    <mergeCell ref="S10:T10"/>
    <mergeCell ref="S11:T11"/>
    <mergeCell ref="M9:N9"/>
    <mergeCell ref="A13:B18"/>
    <mergeCell ref="C18:D18"/>
    <mergeCell ref="E18:J18"/>
    <mergeCell ref="K18:P18"/>
    <mergeCell ref="Q18:V18"/>
    <mergeCell ref="W18:AB18"/>
    <mergeCell ref="K11:L11"/>
    <mergeCell ref="M11:N11"/>
    <mergeCell ref="O11:P11"/>
    <mergeCell ref="Q11:R11"/>
    <mergeCell ref="C15:D15"/>
    <mergeCell ref="C16:D16"/>
    <mergeCell ref="C17:D17"/>
    <mergeCell ref="A8:B12"/>
    <mergeCell ref="O10:P10"/>
    <mergeCell ref="U10:V10"/>
    <mergeCell ref="AA10:AB10"/>
    <mergeCell ref="E9:F9"/>
    <mergeCell ref="G9:H9"/>
    <mergeCell ref="I9:J9"/>
    <mergeCell ref="K20:R20"/>
    <mergeCell ref="S20:V20"/>
    <mergeCell ref="AC6:AD6"/>
    <mergeCell ref="E6:J6"/>
    <mergeCell ref="K6:P6"/>
    <mergeCell ref="Q6:V6"/>
    <mergeCell ref="W6:AB6"/>
    <mergeCell ref="E8:J8"/>
    <mergeCell ref="K8:P8"/>
    <mergeCell ref="Q8:V8"/>
    <mergeCell ref="W8:AB8"/>
    <mergeCell ref="K7:L7"/>
    <mergeCell ref="M7:N7"/>
    <mergeCell ref="W9:X9"/>
    <mergeCell ref="W10:X10"/>
    <mergeCell ref="U11:V11"/>
    <mergeCell ref="W11:X11"/>
    <mergeCell ref="Y11:Z11"/>
    <mergeCell ref="AA11:AB11"/>
    <mergeCell ref="E12:J12"/>
    <mergeCell ref="K12:P12"/>
    <mergeCell ref="Q12:V12"/>
    <mergeCell ref="W12:AB12"/>
    <mergeCell ref="Y9:Z9"/>
  </mergeCells>
  <phoneticPr fontId="2"/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O61"/>
  <sheetViews>
    <sheetView tabSelected="1" topLeftCell="A19" zoomScaleNormal="100" workbookViewId="0">
      <selection activeCell="AH45" sqref="AH45"/>
    </sheetView>
  </sheetViews>
  <sheetFormatPr defaultColWidth="3.625" defaultRowHeight="12" customHeight="1"/>
  <cols>
    <col min="1" max="2" width="3.125" style="1" customWidth="1"/>
    <col min="3" max="3" width="7.25" style="1" customWidth="1"/>
    <col min="4" max="4" width="6.25" style="1" customWidth="1"/>
    <col min="5" max="28" width="2.625" style="1" customWidth="1"/>
    <col min="29" max="30" width="3" style="1" customWidth="1"/>
    <col min="31" max="35" width="3.625" style="1"/>
    <col min="36" max="37" width="6.25" style="23" customWidth="1"/>
    <col min="38" max="40" width="8.125" style="23" customWidth="1"/>
    <col min="41" max="41" width="10.625" style="23" customWidth="1"/>
    <col min="42" max="16384" width="3.625" style="1"/>
  </cols>
  <sheetData>
    <row r="1" spans="1:41" ht="13.5" thickBot="1"/>
    <row r="2" spans="1:41" ht="18.75">
      <c r="A2" s="92" t="s">
        <v>0</v>
      </c>
      <c r="B2" s="93"/>
      <c r="C2" s="94"/>
      <c r="D2" s="94"/>
      <c r="E2" s="94"/>
      <c r="F2" s="94"/>
      <c r="G2" s="94"/>
      <c r="H2" s="95" t="s">
        <v>14</v>
      </c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7"/>
      <c r="W2" s="18"/>
      <c r="X2" s="18"/>
      <c r="Y2" s="18"/>
      <c r="Z2" s="18"/>
      <c r="AA2" s="98" t="s">
        <v>15</v>
      </c>
      <c r="AB2" s="98"/>
      <c r="AC2" s="98"/>
      <c r="AD2" s="99"/>
    </row>
    <row r="3" spans="1:41" ht="15.75">
      <c r="A3" s="100" t="s">
        <v>1</v>
      </c>
      <c r="B3" s="101"/>
      <c r="C3" s="102"/>
      <c r="D3" s="102"/>
      <c r="E3" s="102"/>
      <c r="F3" s="102"/>
      <c r="G3" s="102"/>
      <c r="H3" s="103" t="s">
        <v>2</v>
      </c>
      <c r="I3" s="35"/>
      <c r="J3" s="35"/>
      <c r="K3" s="6"/>
      <c r="L3" s="4" t="s">
        <v>10</v>
      </c>
      <c r="M3" s="6"/>
      <c r="N3" s="4" t="s">
        <v>11</v>
      </c>
      <c r="O3" s="3"/>
      <c r="P3" s="7" t="s">
        <v>12</v>
      </c>
      <c r="Q3" s="89" t="s">
        <v>3</v>
      </c>
      <c r="R3" s="90"/>
      <c r="S3" s="88"/>
      <c r="T3" s="32"/>
      <c r="U3" s="5" t="s">
        <v>13</v>
      </c>
      <c r="V3" s="89" t="s">
        <v>4</v>
      </c>
      <c r="W3" s="91"/>
      <c r="X3" s="91"/>
      <c r="Y3" s="91"/>
      <c r="Z3" s="91"/>
      <c r="AA3" s="90"/>
      <c r="AB3" s="88"/>
      <c r="AC3" s="32"/>
      <c r="AD3" s="8" t="s">
        <v>9</v>
      </c>
    </row>
    <row r="4" spans="1:41" ht="16.5" thickBot="1">
      <c r="A4" s="104" t="s">
        <v>5</v>
      </c>
      <c r="B4" s="105"/>
      <c r="C4" s="106"/>
      <c r="D4" s="106"/>
      <c r="E4" s="106"/>
      <c r="F4" s="106"/>
      <c r="G4" s="106"/>
      <c r="H4" s="107" t="s">
        <v>7</v>
      </c>
      <c r="I4" s="108"/>
      <c r="J4" s="108"/>
      <c r="K4" s="109" t="s">
        <v>25</v>
      </c>
      <c r="L4" s="108"/>
      <c r="M4" s="108"/>
      <c r="N4" s="109" t="s">
        <v>8</v>
      </c>
      <c r="O4" s="108"/>
      <c r="P4" s="108"/>
      <c r="Q4" s="109" t="s">
        <v>20</v>
      </c>
      <c r="R4" s="108"/>
      <c r="S4" s="108"/>
      <c r="T4" s="121" t="s">
        <v>6</v>
      </c>
      <c r="U4" s="122"/>
      <c r="V4" s="118"/>
      <c r="W4" s="118"/>
      <c r="X4" s="118"/>
      <c r="Y4" s="118"/>
      <c r="Z4" s="118"/>
      <c r="AA4" s="119"/>
      <c r="AB4" s="119"/>
      <c r="AC4" s="119"/>
      <c r="AD4" s="120"/>
    </row>
    <row r="5" spans="1:41" ht="12" customHeight="1">
      <c r="A5" s="116" t="s">
        <v>55</v>
      </c>
      <c r="B5" s="111"/>
      <c r="C5" s="111"/>
      <c r="D5" s="111"/>
      <c r="E5" s="117" t="s">
        <v>39</v>
      </c>
      <c r="F5" s="111"/>
      <c r="G5" s="111"/>
      <c r="H5" s="111"/>
      <c r="I5" s="111"/>
      <c r="J5" s="111"/>
      <c r="K5" s="110" t="s">
        <v>56</v>
      </c>
      <c r="L5" s="111"/>
      <c r="M5" s="111"/>
      <c r="N5" s="111"/>
      <c r="O5" s="111"/>
      <c r="P5" s="111"/>
      <c r="Q5" s="111"/>
      <c r="R5" s="111"/>
      <c r="S5" s="112" t="s">
        <v>40</v>
      </c>
      <c r="T5" s="113"/>
      <c r="U5" s="113"/>
      <c r="V5" s="113"/>
      <c r="W5" s="113"/>
      <c r="X5" s="113"/>
      <c r="Y5" s="113"/>
      <c r="Z5" s="113"/>
      <c r="AA5" s="113"/>
      <c r="AB5" s="113"/>
      <c r="AC5" s="113"/>
      <c r="AD5" s="114"/>
    </row>
    <row r="6" spans="1:41" ht="14.45" customHeight="1">
      <c r="A6" s="115"/>
      <c r="B6" s="38"/>
      <c r="C6" s="38"/>
      <c r="D6" s="38"/>
      <c r="E6" s="31" t="s">
        <v>35</v>
      </c>
      <c r="F6" s="32"/>
      <c r="G6" s="32"/>
      <c r="H6" s="32"/>
      <c r="I6" s="32"/>
      <c r="J6" s="33"/>
      <c r="K6" s="31" t="s">
        <v>36</v>
      </c>
      <c r="L6" s="32"/>
      <c r="M6" s="32"/>
      <c r="N6" s="32"/>
      <c r="O6" s="32"/>
      <c r="P6" s="33"/>
      <c r="Q6" s="31" t="s">
        <v>37</v>
      </c>
      <c r="R6" s="32"/>
      <c r="S6" s="32"/>
      <c r="T6" s="32"/>
      <c r="U6" s="32"/>
      <c r="V6" s="33"/>
      <c r="W6" s="31" t="s">
        <v>38</v>
      </c>
      <c r="X6" s="32"/>
      <c r="Y6" s="32"/>
      <c r="Z6" s="32"/>
      <c r="AA6" s="32"/>
      <c r="AB6" s="33"/>
      <c r="AC6" s="29"/>
      <c r="AD6" s="30"/>
    </row>
    <row r="7" spans="1:41" ht="14.45" customHeight="1">
      <c r="A7" s="115" t="s">
        <v>16</v>
      </c>
      <c r="B7" s="38"/>
      <c r="C7" s="38"/>
      <c r="D7" s="38"/>
      <c r="E7" s="37">
        <v>1</v>
      </c>
      <c r="F7" s="38"/>
      <c r="G7" s="37">
        <v>2</v>
      </c>
      <c r="H7" s="38"/>
      <c r="I7" s="37">
        <v>3</v>
      </c>
      <c r="J7" s="38"/>
      <c r="K7" s="37">
        <v>1</v>
      </c>
      <c r="L7" s="38"/>
      <c r="M7" s="37">
        <v>2</v>
      </c>
      <c r="N7" s="38"/>
      <c r="O7" s="37">
        <v>3</v>
      </c>
      <c r="P7" s="38"/>
      <c r="Q7" s="37">
        <v>1</v>
      </c>
      <c r="R7" s="38"/>
      <c r="S7" s="37">
        <v>2</v>
      </c>
      <c r="T7" s="38"/>
      <c r="U7" s="37">
        <v>3</v>
      </c>
      <c r="V7" s="38"/>
      <c r="W7" s="37">
        <v>1</v>
      </c>
      <c r="X7" s="38"/>
      <c r="Y7" s="37">
        <v>2</v>
      </c>
      <c r="Z7" s="38"/>
      <c r="AA7" s="37">
        <v>3</v>
      </c>
      <c r="AB7" s="38"/>
      <c r="AC7" s="29" t="s">
        <v>17</v>
      </c>
      <c r="AD7" s="30"/>
    </row>
    <row r="8" spans="1:41" ht="16.899999999999999" customHeight="1">
      <c r="A8" s="62" t="s">
        <v>27</v>
      </c>
      <c r="B8" s="40"/>
      <c r="C8" s="86" t="s">
        <v>28</v>
      </c>
      <c r="D8" s="59"/>
      <c r="E8" s="34"/>
      <c r="F8" s="35"/>
      <c r="G8" s="35"/>
      <c r="H8" s="35"/>
      <c r="I8" s="35"/>
      <c r="J8" s="36"/>
      <c r="K8" s="34"/>
      <c r="L8" s="35"/>
      <c r="M8" s="35"/>
      <c r="N8" s="35"/>
      <c r="O8" s="35"/>
      <c r="P8" s="36"/>
      <c r="Q8" s="34"/>
      <c r="R8" s="35"/>
      <c r="S8" s="35"/>
      <c r="T8" s="35"/>
      <c r="U8" s="35"/>
      <c r="V8" s="36"/>
      <c r="W8" s="34"/>
      <c r="X8" s="35"/>
      <c r="Y8" s="35"/>
      <c r="Z8" s="35"/>
      <c r="AA8" s="35"/>
      <c r="AB8" s="36"/>
      <c r="AC8" s="66"/>
      <c r="AD8" s="67"/>
    </row>
    <row r="9" spans="1:41" ht="16.899999999999999" customHeight="1">
      <c r="A9" s="63"/>
      <c r="B9" s="40"/>
      <c r="C9" s="87" t="s">
        <v>18</v>
      </c>
      <c r="D9" s="19" t="s">
        <v>29</v>
      </c>
      <c r="E9" s="39">
        <v>1589</v>
      </c>
      <c r="F9" s="40"/>
      <c r="G9" s="39">
        <v>1560</v>
      </c>
      <c r="H9" s="40"/>
      <c r="I9" s="39">
        <v>1585</v>
      </c>
      <c r="J9" s="40"/>
      <c r="K9" s="39">
        <v>1039</v>
      </c>
      <c r="L9" s="40"/>
      <c r="M9" s="39">
        <v>1036</v>
      </c>
      <c r="N9" s="40"/>
      <c r="O9" s="39">
        <v>1051</v>
      </c>
      <c r="P9" s="40"/>
      <c r="Q9" s="39">
        <v>947</v>
      </c>
      <c r="R9" s="40"/>
      <c r="S9" s="39">
        <v>960</v>
      </c>
      <c r="T9" s="40"/>
      <c r="U9" s="39">
        <v>978</v>
      </c>
      <c r="V9" s="40"/>
      <c r="W9" s="39">
        <v>737</v>
      </c>
      <c r="X9" s="40"/>
      <c r="Y9" s="39">
        <v>742</v>
      </c>
      <c r="Z9" s="40"/>
      <c r="AA9" s="39">
        <v>739</v>
      </c>
      <c r="AB9" s="40"/>
      <c r="AC9" s="68"/>
      <c r="AD9" s="67"/>
    </row>
    <row r="10" spans="1:41" ht="16.899999999999999" customHeight="1">
      <c r="A10" s="63"/>
      <c r="B10" s="40"/>
      <c r="C10" s="61"/>
      <c r="D10" s="20" t="s">
        <v>30</v>
      </c>
      <c r="E10" s="39">
        <v>15.1</v>
      </c>
      <c r="F10" s="40"/>
      <c r="G10" s="39">
        <v>14.87</v>
      </c>
      <c r="H10" s="40"/>
      <c r="I10" s="39">
        <v>15.09</v>
      </c>
      <c r="J10" s="40"/>
      <c r="K10" s="39">
        <v>9.8800000000000008</v>
      </c>
      <c r="L10" s="40"/>
      <c r="M10" s="39">
        <v>10.01</v>
      </c>
      <c r="N10" s="40"/>
      <c r="O10" s="39">
        <v>10.029999999999999</v>
      </c>
      <c r="P10" s="40"/>
      <c r="Q10" s="39">
        <v>9.94</v>
      </c>
      <c r="R10" s="40"/>
      <c r="S10" s="39">
        <v>9.91</v>
      </c>
      <c r="T10" s="40"/>
      <c r="U10" s="39">
        <v>10</v>
      </c>
      <c r="V10" s="40"/>
      <c r="W10" s="39">
        <v>9.8800000000000008</v>
      </c>
      <c r="X10" s="40"/>
      <c r="Y10" s="39">
        <v>9.9700000000000006</v>
      </c>
      <c r="Z10" s="40"/>
      <c r="AA10" s="39">
        <v>9.93</v>
      </c>
      <c r="AB10" s="40"/>
      <c r="AC10" s="68"/>
      <c r="AD10" s="67"/>
    </row>
    <row r="11" spans="1:41" ht="16.899999999999999" customHeight="1">
      <c r="A11" s="64"/>
      <c r="B11" s="65"/>
      <c r="C11" s="125" t="s">
        <v>33</v>
      </c>
      <c r="D11" s="59"/>
      <c r="E11" s="41">
        <f>E9/E10</f>
        <v>105.23178807947021</v>
      </c>
      <c r="F11" s="42"/>
      <c r="G11" s="41">
        <f t="shared" ref="G11" si="0">G9/G10</f>
        <v>104.90921318090115</v>
      </c>
      <c r="H11" s="42"/>
      <c r="I11" s="41">
        <f t="shared" ref="I11" si="1">I9/I10</f>
        <v>105.0364479787939</v>
      </c>
      <c r="J11" s="42"/>
      <c r="K11" s="41">
        <f t="shared" ref="K11" si="2">K9/K10</f>
        <v>105.16194331983804</v>
      </c>
      <c r="L11" s="42"/>
      <c r="M11" s="41">
        <f t="shared" ref="M11" si="3">M9/M10</f>
        <v>103.49650349650349</v>
      </c>
      <c r="N11" s="42"/>
      <c r="O11" s="41">
        <f t="shared" ref="O11" si="4">O9/O10</f>
        <v>104.78564307078764</v>
      </c>
      <c r="P11" s="42"/>
      <c r="Q11" s="41">
        <f t="shared" ref="Q11" si="5">Q9/Q10</f>
        <v>95.271629778672036</v>
      </c>
      <c r="R11" s="42"/>
      <c r="S11" s="41">
        <f t="shared" ref="S11" si="6">S9/S10</f>
        <v>96.871846619576189</v>
      </c>
      <c r="T11" s="42"/>
      <c r="U11" s="41">
        <f t="shared" ref="U11" si="7">U9/U10</f>
        <v>97.8</v>
      </c>
      <c r="V11" s="42"/>
      <c r="W11" s="41">
        <f t="shared" ref="W11" si="8">W9/W10</f>
        <v>74.595141700404852</v>
      </c>
      <c r="X11" s="42"/>
      <c r="Y11" s="41">
        <f t="shared" ref="Y11" si="9">Y9/Y10</f>
        <v>74.423269809428277</v>
      </c>
      <c r="Z11" s="42"/>
      <c r="AA11" s="41">
        <f t="shared" ref="AA11" si="10">AA9/AA10</f>
        <v>74.420946626384691</v>
      </c>
      <c r="AB11" s="42"/>
      <c r="AC11" s="69"/>
      <c r="AD11" s="70"/>
    </row>
    <row r="12" spans="1:41" ht="16.899999999999999" customHeight="1" thickBot="1">
      <c r="A12" s="64"/>
      <c r="B12" s="65"/>
      <c r="C12" s="123" t="s">
        <v>34</v>
      </c>
      <c r="D12" s="124"/>
      <c r="E12" s="43">
        <f>AVERAGE(E11:J11)</f>
        <v>105.05914974638841</v>
      </c>
      <c r="F12" s="44"/>
      <c r="G12" s="44"/>
      <c r="H12" s="44"/>
      <c r="I12" s="44"/>
      <c r="J12" s="45"/>
      <c r="K12" s="43">
        <f>AVERAGE(K11:P11)</f>
        <v>104.48136329570973</v>
      </c>
      <c r="L12" s="44"/>
      <c r="M12" s="44"/>
      <c r="N12" s="44"/>
      <c r="O12" s="44"/>
      <c r="P12" s="45"/>
      <c r="Q12" s="43">
        <f>AVERAGE(Q11:V11)</f>
        <v>96.647825466082736</v>
      </c>
      <c r="R12" s="44"/>
      <c r="S12" s="44"/>
      <c r="T12" s="44"/>
      <c r="U12" s="44"/>
      <c r="V12" s="45"/>
      <c r="W12" s="43">
        <f>AVERAGE(W11:AB11)</f>
        <v>74.479786045405945</v>
      </c>
      <c r="X12" s="44"/>
      <c r="Y12" s="44"/>
      <c r="Z12" s="44"/>
      <c r="AA12" s="44"/>
      <c r="AB12" s="45"/>
      <c r="AC12" s="69"/>
      <c r="AD12" s="70"/>
    </row>
    <row r="13" spans="1:41" ht="16.899999999999999" customHeight="1">
      <c r="A13" s="46" t="s">
        <v>57</v>
      </c>
      <c r="B13" s="47"/>
      <c r="C13" s="71" t="s">
        <v>43</v>
      </c>
      <c r="D13" s="72"/>
      <c r="E13" s="128">
        <v>16.399999999999999</v>
      </c>
      <c r="F13" s="129"/>
      <c r="G13" s="129"/>
      <c r="H13" s="129"/>
      <c r="I13" s="129"/>
      <c r="J13" s="129"/>
      <c r="K13" s="128">
        <v>19.2</v>
      </c>
      <c r="L13" s="129"/>
      <c r="M13" s="129"/>
      <c r="N13" s="129"/>
      <c r="O13" s="129"/>
      <c r="P13" s="129"/>
      <c r="Q13" s="128">
        <v>21.8</v>
      </c>
      <c r="R13" s="129"/>
      <c r="S13" s="129"/>
      <c r="T13" s="129"/>
      <c r="U13" s="129"/>
      <c r="V13" s="129"/>
      <c r="W13" s="128">
        <v>26.7</v>
      </c>
      <c r="X13" s="129"/>
      <c r="Y13" s="129"/>
      <c r="Z13" s="129"/>
      <c r="AA13" s="129"/>
      <c r="AB13" s="129"/>
      <c r="AC13" s="75" t="s">
        <v>19</v>
      </c>
      <c r="AD13" s="76"/>
    </row>
    <row r="14" spans="1:41" ht="16.899999999999999" customHeight="1">
      <c r="A14" s="48"/>
      <c r="B14" s="49"/>
      <c r="C14" s="73" t="s">
        <v>42</v>
      </c>
      <c r="D14" s="74"/>
      <c r="E14" s="39">
        <v>5</v>
      </c>
      <c r="F14" s="40"/>
      <c r="G14" s="40"/>
      <c r="H14" s="40"/>
      <c r="I14" s="40"/>
      <c r="J14" s="40"/>
      <c r="K14" s="39">
        <v>8.4</v>
      </c>
      <c r="L14" s="40"/>
      <c r="M14" s="40"/>
      <c r="N14" s="40"/>
      <c r="O14" s="40"/>
      <c r="P14" s="40"/>
      <c r="Q14" s="39">
        <v>12.3</v>
      </c>
      <c r="R14" s="40"/>
      <c r="S14" s="40"/>
      <c r="T14" s="40"/>
      <c r="U14" s="40"/>
      <c r="V14" s="40"/>
      <c r="W14" s="39">
        <v>20.8</v>
      </c>
      <c r="X14" s="40"/>
      <c r="Y14" s="40"/>
      <c r="Z14" s="40"/>
      <c r="AA14" s="40"/>
      <c r="AB14" s="40"/>
      <c r="AC14" s="77">
        <f>AVERAGE(E17:AB17)</f>
        <v>31.232009744894651</v>
      </c>
      <c r="AD14" s="78"/>
      <c r="AJ14" s="23" t="s">
        <v>47</v>
      </c>
      <c r="AK14" s="23" t="s">
        <v>48</v>
      </c>
      <c r="AL14" s="23" t="s">
        <v>50</v>
      </c>
      <c r="AN14" s="23" t="s">
        <v>47</v>
      </c>
      <c r="AO14" s="23" t="s">
        <v>49</v>
      </c>
    </row>
    <row r="15" spans="1:41" ht="16.899999999999999" customHeight="1">
      <c r="A15" s="48"/>
      <c r="B15" s="49"/>
      <c r="C15" s="58" t="s">
        <v>41</v>
      </c>
      <c r="D15" s="59"/>
      <c r="E15" s="39">
        <f>E13-E14</f>
        <v>11.399999999999999</v>
      </c>
      <c r="F15" s="40"/>
      <c r="G15" s="40"/>
      <c r="H15" s="40"/>
      <c r="I15" s="40"/>
      <c r="J15" s="40"/>
      <c r="K15" s="39">
        <f t="shared" ref="K15" si="11">K13-K14</f>
        <v>10.799999999999999</v>
      </c>
      <c r="L15" s="40"/>
      <c r="M15" s="40"/>
      <c r="N15" s="40"/>
      <c r="O15" s="40"/>
      <c r="P15" s="40"/>
      <c r="Q15" s="39">
        <f t="shared" ref="Q15" si="12">Q13-Q14</f>
        <v>9.5</v>
      </c>
      <c r="R15" s="40"/>
      <c r="S15" s="40"/>
      <c r="T15" s="40"/>
      <c r="U15" s="40"/>
      <c r="V15" s="40"/>
      <c r="W15" s="39">
        <f t="shared" ref="W15" si="13">W13-W14</f>
        <v>5.8999999999999986</v>
      </c>
      <c r="X15" s="40"/>
      <c r="Y15" s="40"/>
      <c r="Z15" s="40"/>
      <c r="AA15" s="40"/>
      <c r="AB15" s="40"/>
      <c r="AC15" s="130" t="s">
        <v>60</v>
      </c>
      <c r="AD15" s="131"/>
      <c r="AJ15" s="23">
        <v>11.4</v>
      </c>
      <c r="AK15" s="23">
        <v>105.06</v>
      </c>
      <c r="AL15" s="23">
        <v>31.1</v>
      </c>
      <c r="AN15" s="23">
        <v>0</v>
      </c>
      <c r="AO15" s="25">
        <f>31.2*AN15^0.5</f>
        <v>0</v>
      </c>
    </row>
    <row r="16" spans="1:41" ht="16.899999999999999" customHeight="1">
      <c r="A16" s="48"/>
      <c r="B16" s="49"/>
      <c r="C16" s="60" t="s">
        <v>53</v>
      </c>
      <c r="D16" s="61"/>
      <c r="E16" s="41">
        <f>(E15)^0.5</f>
        <v>3.3763886032268262</v>
      </c>
      <c r="F16" s="42"/>
      <c r="G16" s="42"/>
      <c r="H16" s="42"/>
      <c r="I16" s="42"/>
      <c r="J16" s="42"/>
      <c r="K16" s="41">
        <f t="shared" ref="K16" si="14">(K15)^0.5</f>
        <v>3.2863353450309964</v>
      </c>
      <c r="L16" s="42"/>
      <c r="M16" s="42"/>
      <c r="N16" s="42"/>
      <c r="O16" s="42"/>
      <c r="P16" s="42"/>
      <c r="Q16" s="41">
        <f t="shared" ref="Q16" si="15">(Q15)^0.5</f>
        <v>3.082207001484488</v>
      </c>
      <c r="R16" s="42"/>
      <c r="S16" s="42"/>
      <c r="T16" s="42"/>
      <c r="U16" s="42"/>
      <c r="V16" s="42"/>
      <c r="W16" s="41">
        <f t="shared" ref="W16" si="16">(W15)^0.5</f>
        <v>2.4289915602982237</v>
      </c>
      <c r="X16" s="42"/>
      <c r="Y16" s="42"/>
      <c r="Z16" s="42"/>
      <c r="AA16" s="42"/>
      <c r="AB16" s="42"/>
      <c r="AC16" s="81">
        <f>AVERAGE(E18:AB18)</f>
        <v>0.88664680224543169</v>
      </c>
      <c r="AD16" s="82"/>
      <c r="AJ16" s="23">
        <v>10.8</v>
      </c>
      <c r="AK16" s="23">
        <v>104.48</v>
      </c>
      <c r="AL16" s="23">
        <v>31.8</v>
      </c>
      <c r="AN16" s="23">
        <v>0.5</v>
      </c>
      <c r="AO16" s="25">
        <f t="shared" ref="AO16:AO24" si="17">31.2*AN16^0.5</f>
        <v>22.061731573020285</v>
      </c>
    </row>
    <row r="17" spans="1:41" ht="16.899999999999999" customHeight="1">
      <c r="A17" s="50"/>
      <c r="B17" s="51"/>
      <c r="C17" s="60" t="s">
        <v>54</v>
      </c>
      <c r="D17" s="61"/>
      <c r="E17" s="126">
        <f>E12/E16</f>
        <v>31.115834725298807</v>
      </c>
      <c r="F17" s="127"/>
      <c r="G17" s="127"/>
      <c r="H17" s="127"/>
      <c r="I17" s="127"/>
      <c r="J17" s="127"/>
      <c r="K17" s="126">
        <f t="shared" ref="K17" si="18">K12/K16</f>
        <v>31.792666397751404</v>
      </c>
      <c r="L17" s="127"/>
      <c r="M17" s="127"/>
      <c r="N17" s="127"/>
      <c r="O17" s="127"/>
      <c r="P17" s="127"/>
      <c r="Q17" s="126">
        <f t="shared" ref="Q17" si="19">Q12/Q16</f>
        <v>31.356695192611689</v>
      </c>
      <c r="R17" s="127"/>
      <c r="S17" s="127"/>
      <c r="T17" s="127"/>
      <c r="U17" s="127"/>
      <c r="V17" s="127"/>
      <c r="W17" s="126">
        <f t="shared" ref="W17" si="20">W12/W16</f>
        <v>30.662842663916692</v>
      </c>
      <c r="X17" s="127"/>
      <c r="Y17" s="127"/>
      <c r="Z17" s="127"/>
      <c r="AA17" s="127"/>
      <c r="AB17" s="127"/>
      <c r="AC17" s="83"/>
      <c r="AD17" s="82"/>
      <c r="AJ17" s="23">
        <v>9.5</v>
      </c>
      <c r="AK17" s="23">
        <v>96.65</v>
      </c>
      <c r="AL17" s="23">
        <v>31.4</v>
      </c>
      <c r="AN17" s="23">
        <v>1</v>
      </c>
      <c r="AO17" s="25">
        <f t="shared" si="17"/>
        <v>31.2</v>
      </c>
    </row>
    <row r="18" spans="1:41" ht="16.899999999999999" customHeight="1" thickBot="1">
      <c r="A18" s="52"/>
      <c r="B18" s="53"/>
      <c r="C18" s="54" t="s">
        <v>51</v>
      </c>
      <c r="D18" s="55"/>
      <c r="E18" s="56">
        <f>4*E17*(2.5^4-1^4)^0.5/(PI()*2.5^2*1^2*(2*980)^0.5)</f>
        <v>0.88334870486179162</v>
      </c>
      <c r="F18" s="57"/>
      <c r="G18" s="57"/>
      <c r="H18" s="57"/>
      <c r="I18" s="57"/>
      <c r="J18" s="57"/>
      <c r="K18" s="56">
        <f t="shared" ref="K18" si="21">4*K17*(2.5^4-1^4)^0.5/(PI()*2.5^2*1^2*(2*980)^0.5)</f>
        <v>0.90256330689798059</v>
      </c>
      <c r="L18" s="57"/>
      <c r="M18" s="57"/>
      <c r="N18" s="57"/>
      <c r="O18" s="57"/>
      <c r="P18" s="57"/>
      <c r="Q18" s="56">
        <f t="shared" ref="Q18" si="22">4*Q17*(2.5^4-1^4)^0.5/(PI()*2.5^2*1^2*(2*980)^0.5)</f>
        <v>0.89018650252113751</v>
      </c>
      <c r="R18" s="57"/>
      <c r="S18" s="57"/>
      <c r="T18" s="57"/>
      <c r="U18" s="57"/>
      <c r="V18" s="57"/>
      <c r="W18" s="56">
        <f t="shared" ref="W18" si="23">4*W17*(2.5^4-1^4)^0.5/(PI()*2.5^2*1^2*(2*980)^0.5)</f>
        <v>0.87048869470081658</v>
      </c>
      <c r="X18" s="57"/>
      <c r="Y18" s="57"/>
      <c r="Z18" s="57"/>
      <c r="AA18" s="57"/>
      <c r="AB18" s="57"/>
      <c r="AC18" s="84"/>
      <c r="AD18" s="85"/>
      <c r="AJ18" s="23">
        <v>5.9</v>
      </c>
      <c r="AK18" s="23">
        <v>74.48</v>
      </c>
      <c r="AL18" s="23">
        <v>30.7</v>
      </c>
      <c r="AN18" s="23">
        <v>1.5</v>
      </c>
      <c r="AO18" s="25">
        <f t="shared" si="17"/>
        <v>38.212039987417576</v>
      </c>
    </row>
    <row r="19" spans="1:41" ht="12" customHeight="1">
      <c r="A19" s="1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13"/>
      <c r="AN19" s="23">
        <v>2</v>
      </c>
      <c r="AO19" s="25">
        <f t="shared" si="17"/>
        <v>44.123463146040571</v>
      </c>
    </row>
    <row r="20" spans="1:41" ht="15" customHeight="1">
      <c r="A20" s="12"/>
      <c r="B20" s="2"/>
      <c r="C20" s="2"/>
      <c r="D20" s="2"/>
      <c r="E20" s="2"/>
      <c r="F20" s="2"/>
      <c r="G20" s="2"/>
      <c r="H20" s="2"/>
      <c r="I20" s="2"/>
      <c r="J20" s="2"/>
      <c r="K20" s="26" t="s">
        <v>22</v>
      </c>
      <c r="L20" s="27"/>
      <c r="M20" s="27"/>
      <c r="N20" s="27"/>
      <c r="O20" s="27"/>
      <c r="P20" s="27"/>
      <c r="Q20" s="27"/>
      <c r="R20" s="27"/>
      <c r="S20" s="132">
        <v>31.2</v>
      </c>
      <c r="T20" s="133"/>
      <c r="U20" s="133"/>
      <c r="V20" s="133"/>
      <c r="W20" s="133"/>
      <c r="X20" s="133"/>
      <c r="Y20" s="133"/>
      <c r="Z20" s="2" t="s">
        <v>23</v>
      </c>
      <c r="AB20" s="2"/>
      <c r="AC20" s="2"/>
      <c r="AD20" s="13"/>
      <c r="AN20" s="23">
        <v>2.5</v>
      </c>
      <c r="AO20" s="25">
        <f t="shared" si="17"/>
        <v>49.331531498626717</v>
      </c>
    </row>
    <row r="21" spans="1:41" ht="12" customHeight="1">
      <c r="A21" s="1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13"/>
      <c r="AJ21" s="24"/>
      <c r="AN21" s="23">
        <v>3</v>
      </c>
      <c r="AO21" s="25">
        <f t="shared" si="17"/>
        <v>54.039985196148969</v>
      </c>
    </row>
    <row r="22" spans="1:41" ht="12" customHeight="1">
      <c r="A22" s="1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13"/>
      <c r="AN22" s="23">
        <v>3.5</v>
      </c>
      <c r="AO22" s="25">
        <f t="shared" si="17"/>
        <v>58.369855233673483</v>
      </c>
    </row>
    <row r="23" spans="1:41" ht="12" customHeight="1">
      <c r="A23" s="1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13"/>
      <c r="AN23" s="23">
        <v>4</v>
      </c>
      <c r="AO23" s="25">
        <f t="shared" si="17"/>
        <v>62.4</v>
      </c>
    </row>
    <row r="24" spans="1:41" ht="12" customHeight="1">
      <c r="A24" s="1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13"/>
      <c r="AN24" s="23">
        <v>4.5</v>
      </c>
      <c r="AO24" s="25">
        <f t="shared" si="17"/>
        <v>66.185194719060846</v>
      </c>
    </row>
    <row r="25" spans="1:41" ht="12" customHeight="1">
      <c r="A25" s="1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13"/>
      <c r="AN25" s="23">
        <v>5</v>
      </c>
      <c r="AO25" s="25">
        <f t="shared" ref="AO25:AO32" si="24">31.2*AN25^0.5</f>
        <v>69.765320897993433</v>
      </c>
    </row>
    <row r="26" spans="1:41" ht="12" customHeight="1">
      <c r="A26" s="1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13"/>
      <c r="AN26" s="23">
        <v>6</v>
      </c>
      <c r="AO26" s="25">
        <f t="shared" si="24"/>
        <v>76.424079974835152</v>
      </c>
    </row>
    <row r="27" spans="1:41" ht="12" customHeight="1">
      <c r="A27" s="1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13"/>
      <c r="AN27" s="23">
        <v>7</v>
      </c>
      <c r="AO27" s="25">
        <f t="shared" si="24"/>
        <v>82.547440905215225</v>
      </c>
    </row>
    <row r="28" spans="1:41" ht="12" customHeight="1">
      <c r="A28" s="1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13"/>
      <c r="AN28" s="23">
        <v>8</v>
      </c>
      <c r="AO28" s="25">
        <f t="shared" si="24"/>
        <v>88.246926292081142</v>
      </c>
    </row>
    <row r="29" spans="1:41" ht="12" customHeight="1">
      <c r="A29" s="1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13"/>
      <c r="AN29" s="23">
        <v>9</v>
      </c>
      <c r="AO29" s="25">
        <f t="shared" si="24"/>
        <v>93.6</v>
      </c>
    </row>
    <row r="30" spans="1:41" ht="12" customHeight="1">
      <c r="A30" s="1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13"/>
      <c r="AN30" s="23">
        <v>10</v>
      </c>
      <c r="AO30" s="25">
        <f t="shared" si="24"/>
        <v>98.663062997253434</v>
      </c>
    </row>
    <row r="31" spans="1:41" ht="12" customHeight="1">
      <c r="A31" s="1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13"/>
      <c r="AN31" s="23">
        <v>11</v>
      </c>
      <c r="AO31" s="25">
        <f t="shared" si="24"/>
        <v>103.47869345908848</v>
      </c>
    </row>
    <row r="32" spans="1:41" ht="12" customHeight="1">
      <c r="A32" s="1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13"/>
      <c r="AN32" s="23">
        <v>12</v>
      </c>
      <c r="AO32" s="25">
        <f t="shared" si="24"/>
        <v>108.07997039229794</v>
      </c>
    </row>
    <row r="33" spans="1:30" ht="12" customHeight="1">
      <c r="A33" s="1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13"/>
    </row>
    <row r="34" spans="1:30" ht="12" customHeight="1">
      <c r="A34" s="1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13"/>
    </row>
    <row r="35" spans="1:30" ht="12" customHeight="1">
      <c r="A35" s="1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13"/>
    </row>
    <row r="36" spans="1:30" ht="12" customHeight="1">
      <c r="A36" s="1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13"/>
    </row>
    <row r="37" spans="1:30" ht="12" customHeight="1">
      <c r="A37" s="1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13"/>
    </row>
    <row r="38" spans="1:30" ht="12" customHeight="1">
      <c r="A38" s="12"/>
      <c r="B38" s="2"/>
      <c r="C38" s="2"/>
      <c r="D38" s="2"/>
      <c r="E38" s="2"/>
      <c r="F38" s="17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13"/>
    </row>
    <row r="39" spans="1:30" ht="12" customHeight="1">
      <c r="A39" s="1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13"/>
    </row>
    <row r="40" spans="1:30" ht="12" customHeight="1">
      <c r="A40" s="1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13"/>
    </row>
    <row r="41" spans="1:30" ht="12" customHeight="1">
      <c r="A41" s="1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13"/>
    </row>
    <row r="42" spans="1:30" ht="12" customHeight="1">
      <c r="A42" s="1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13"/>
    </row>
    <row r="43" spans="1:30" ht="12" customHeight="1">
      <c r="A43" s="1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13"/>
    </row>
    <row r="44" spans="1:30" ht="12" customHeight="1">
      <c r="A44" s="1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13"/>
    </row>
    <row r="45" spans="1:30" ht="12" customHeight="1">
      <c r="A45" s="1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13"/>
    </row>
    <row r="46" spans="1:30" ht="12" customHeight="1">
      <c r="A46" s="1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13"/>
    </row>
    <row r="47" spans="1:30" ht="12" customHeight="1">
      <c r="A47" s="1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13"/>
    </row>
    <row r="48" spans="1:30" ht="12" customHeight="1">
      <c r="A48" s="1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13"/>
    </row>
    <row r="49" spans="1:30" ht="12" customHeight="1">
      <c r="A49" s="1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13"/>
    </row>
    <row r="50" spans="1:30" ht="12" customHeight="1">
      <c r="A50" s="1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13"/>
    </row>
    <row r="51" spans="1:30" ht="12" customHeight="1">
      <c r="A51" s="1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13"/>
    </row>
    <row r="52" spans="1:30" ht="12" customHeight="1">
      <c r="A52" s="1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13"/>
    </row>
    <row r="53" spans="1:30" ht="12" customHeight="1">
      <c r="A53" s="1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13"/>
    </row>
    <row r="54" spans="1:30" ht="12" customHeight="1">
      <c r="A54" s="1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13"/>
    </row>
    <row r="55" spans="1:30" ht="12" customHeight="1">
      <c r="A55" s="1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13"/>
    </row>
    <row r="56" spans="1:30" ht="12" customHeight="1">
      <c r="A56" s="1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13"/>
    </row>
    <row r="57" spans="1:30" ht="12" customHeight="1">
      <c r="A57" s="1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13"/>
    </row>
    <row r="58" spans="1:30" ht="12" customHeight="1">
      <c r="A58" s="12"/>
      <c r="B58" s="2"/>
      <c r="C58" s="2"/>
      <c r="D58" s="2"/>
      <c r="E58" s="2"/>
      <c r="F58" s="2" t="s">
        <v>32</v>
      </c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13"/>
    </row>
    <row r="59" spans="1:30" ht="12" customHeight="1">
      <c r="A59" s="1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13"/>
    </row>
    <row r="60" spans="1:30" ht="12" customHeight="1">
      <c r="A60" s="1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13"/>
    </row>
    <row r="61" spans="1:30" ht="12" customHeight="1" thickBot="1">
      <c r="A61" s="14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6"/>
    </row>
  </sheetData>
  <mergeCells count="127">
    <mergeCell ref="W16:AB16"/>
    <mergeCell ref="E18:J18"/>
    <mergeCell ref="K18:P18"/>
    <mergeCell ref="Q18:V18"/>
    <mergeCell ref="W18:AB18"/>
    <mergeCell ref="A5:D5"/>
    <mergeCell ref="E5:J5"/>
    <mergeCell ref="K5:R5"/>
    <mergeCell ref="A6:D6"/>
    <mergeCell ref="O7:P7"/>
    <mergeCell ref="Q7:R7"/>
    <mergeCell ref="C15:D15"/>
    <mergeCell ref="C13:D13"/>
    <mergeCell ref="E13:J13"/>
    <mergeCell ref="K13:P13"/>
    <mergeCell ref="E14:J14"/>
    <mergeCell ref="K14:P14"/>
    <mergeCell ref="E15:J15"/>
    <mergeCell ref="K15:P15"/>
    <mergeCell ref="Q11:R11"/>
    <mergeCell ref="S11:T11"/>
    <mergeCell ref="S7:T7"/>
    <mergeCell ref="U7:V7"/>
    <mergeCell ref="W7:X7"/>
    <mergeCell ref="E7:F7"/>
    <mergeCell ref="G7:H7"/>
    <mergeCell ref="I7:J7"/>
    <mergeCell ref="K7:L7"/>
    <mergeCell ref="M7:N7"/>
    <mergeCell ref="U11:V11"/>
    <mergeCell ref="W11:X11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C12:D12"/>
    <mergeCell ref="Q9:R9"/>
    <mergeCell ref="S9:T9"/>
    <mergeCell ref="U9:V9"/>
    <mergeCell ref="W9:X9"/>
    <mergeCell ref="C11:D11"/>
    <mergeCell ref="E11:F11"/>
    <mergeCell ref="G11:H11"/>
    <mergeCell ref="I11:J11"/>
    <mergeCell ref="K11:L11"/>
    <mergeCell ref="E9:F9"/>
    <mergeCell ref="G9:H9"/>
    <mergeCell ref="I9:J9"/>
    <mergeCell ref="K9:L9"/>
    <mergeCell ref="M9:N9"/>
    <mergeCell ref="W10:X10"/>
    <mergeCell ref="O9:P9"/>
    <mergeCell ref="AA2:AD2"/>
    <mergeCell ref="V3:AA3"/>
    <mergeCell ref="AB3:AC3"/>
    <mergeCell ref="V4:AD4"/>
    <mergeCell ref="S5:AD5"/>
    <mergeCell ref="E6:J6"/>
    <mergeCell ref="K6:P6"/>
    <mergeCell ref="Q6:V6"/>
    <mergeCell ref="W6:AB6"/>
    <mergeCell ref="AC6:AD6"/>
    <mergeCell ref="T4:U4"/>
    <mergeCell ref="A2:G2"/>
    <mergeCell ref="H2:V2"/>
    <mergeCell ref="A3:G3"/>
    <mergeCell ref="H3:J3"/>
    <mergeCell ref="Q3:R3"/>
    <mergeCell ref="S3:T3"/>
    <mergeCell ref="A4:G4"/>
    <mergeCell ref="H4:J4"/>
    <mergeCell ref="K4:M4"/>
    <mergeCell ref="N4:P4"/>
    <mergeCell ref="Q4:S4"/>
    <mergeCell ref="A7:D7"/>
    <mergeCell ref="Y7:Z7"/>
    <mergeCell ref="AA7:AB7"/>
    <mergeCell ref="AC7:AD7"/>
    <mergeCell ref="A8:B12"/>
    <mergeCell ref="C8:D8"/>
    <mergeCell ref="E8:J8"/>
    <mergeCell ref="K8:P8"/>
    <mergeCell ref="Q8:V8"/>
    <mergeCell ref="W8:AB8"/>
    <mergeCell ref="AC8:AD12"/>
    <mergeCell ref="C9:C10"/>
    <mergeCell ref="Y9:Z9"/>
    <mergeCell ref="AA9:AB9"/>
    <mergeCell ref="Y10:Z10"/>
    <mergeCell ref="AA10:AB10"/>
    <mergeCell ref="Y11:Z11"/>
    <mergeCell ref="AA11:AB11"/>
    <mergeCell ref="E12:J12"/>
    <mergeCell ref="K12:P12"/>
    <mergeCell ref="Q12:V12"/>
    <mergeCell ref="W12:AB12"/>
    <mergeCell ref="M11:N11"/>
    <mergeCell ref="O11:P11"/>
    <mergeCell ref="A13:B18"/>
    <mergeCell ref="C16:D16"/>
    <mergeCell ref="K20:R20"/>
    <mergeCell ref="C18:D18"/>
    <mergeCell ref="AC13:AD13"/>
    <mergeCell ref="AC14:AD14"/>
    <mergeCell ref="AC15:AD15"/>
    <mergeCell ref="AC16:AD18"/>
    <mergeCell ref="C17:D17"/>
    <mergeCell ref="E17:J17"/>
    <mergeCell ref="K17:P17"/>
    <mergeCell ref="Q17:V17"/>
    <mergeCell ref="W17:AB17"/>
    <mergeCell ref="Q13:V13"/>
    <mergeCell ref="C14:D14"/>
    <mergeCell ref="W13:AB13"/>
    <mergeCell ref="Q14:V14"/>
    <mergeCell ref="W14:AB14"/>
    <mergeCell ref="Q15:V15"/>
    <mergeCell ref="W15:AB15"/>
    <mergeCell ref="E16:J16"/>
    <mergeCell ref="K16:P16"/>
    <mergeCell ref="Q16:V16"/>
    <mergeCell ref="S20:Y20"/>
  </mergeCells>
  <phoneticPr fontId="2"/>
  <pageMargins left="0.7" right="0.7" top="0.75" bottom="0.75" header="0.3" footer="0.3"/>
  <pageSetup paperSize="9" orientation="portrait" horizontalDpi="4294967293" verticalDpi="0" r:id="rId1"/>
  <drawing r:id="rId2"/>
  <legacyDrawing r:id="rId3"/>
  <oleObjects>
    <mc:AlternateContent xmlns:mc="http://schemas.openxmlformats.org/markup-compatibility/2006">
      <mc:Choice Requires="x14">
        <oleObject progId="Equation.3" shapeId="2049" r:id="rId4">
          <objectPr defaultSize="0" autoPict="0" r:id="rId5">
            <anchor moveWithCells="1">
              <from>
                <xdr:col>2</xdr:col>
                <xdr:colOff>190500</xdr:colOff>
                <xdr:row>15</xdr:row>
                <xdr:rowOff>28575</xdr:rowOff>
              </from>
              <to>
                <xdr:col>2</xdr:col>
                <xdr:colOff>361950</xdr:colOff>
                <xdr:row>15</xdr:row>
                <xdr:rowOff>200025</xdr:rowOff>
              </to>
            </anchor>
          </objectPr>
        </oleObject>
      </mc:Choice>
      <mc:Fallback>
        <oleObject progId="Equation.3" shapeId="2049" r:id="rId4"/>
      </mc:Fallback>
    </mc:AlternateContent>
    <mc:AlternateContent xmlns:mc="http://schemas.openxmlformats.org/markup-compatibility/2006">
      <mc:Choice Requires="x14">
        <oleObject progId="Equation.3" shapeId="2050" r:id="rId6">
          <objectPr defaultSize="0" autoPict="0" r:id="rId7">
            <anchor moveWithCells="1">
              <from>
                <xdr:col>2</xdr:col>
                <xdr:colOff>85725</xdr:colOff>
                <xdr:row>16</xdr:row>
                <xdr:rowOff>19050</xdr:rowOff>
              </from>
              <to>
                <xdr:col>3</xdr:col>
                <xdr:colOff>47625</xdr:colOff>
                <xdr:row>16</xdr:row>
                <xdr:rowOff>200025</xdr:rowOff>
              </to>
            </anchor>
          </objectPr>
        </oleObject>
      </mc:Choice>
      <mc:Fallback>
        <oleObject progId="Equation.3" shapeId="2050" r:id="rId6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2"/>
  <sheetViews>
    <sheetView workbookViewId="0">
      <selection activeCell="M53" sqref="M53"/>
    </sheetView>
  </sheetViews>
  <sheetFormatPr defaultColWidth="3.625" defaultRowHeight="12.75"/>
  <cols>
    <col min="1" max="2" width="4.125" style="1" customWidth="1"/>
    <col min="3" max="4" width="7.875" style="1" customWidth="1"/>
    <col min="5" max="24" width="2.75" style="1" customWidth="1"/>
    <col min="25" max="26" width="3" style="1" customWidth="1"/>
    <col min="27" max="16384" width="3.625" style="1"/>
  </cols>
  <sheetData>
    <row r="1" spans="1:26" ht="13.5" thickBot="1"/>
    <row r="2" spans="1:26" ht="18.75">
      <c r="A2" s="92" t="s">
        <v>0</v>
      </c>
      <c r="B2" s="93"/>
      <c r="C2" s="94"/>
      <c r="D2" s="94"/>
      <c r="E2" s="94"/>
      <c r="F2" s="94"/>
      <c r="G2" s="94"/>
      <c r="H2" s="95" t="s">
        <v>14</v>
      </c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7"/>
      <c r="W2" s="98" t="s">
        <v>24</v>
      </c>
      <c r="X2" s="98"/>
      <c r="Y2" s="98"/>
      <c r="Z2" s="99"/>
    </row>
    <row r="3" spans="1:26" ht="15.75">
      <c r="A3" s="100" t="s">
        <v>1</v>
      </c>
      <c r="B3" s="101"/>
      <c r="C3" s="102"/>
      <c r="D3" s="102"/>
      <c r="E3" s="102"/>
      <c r="F3" s="102"/>
      <c r="G3" s="102"/>
      <c r="H3" s="103" t="s">
        <v>2</v>
      </c>
      <c r="I3" s="35"/>
      <c r="J3" s="35"/>
      <c r="K3" s="6"/>
      <c r="L3" s="4" t="s">
        <v>10</v>
      </c>
      <c r="M3" s="6"/>
      <c r="N3" s="4" t="s">
        <v>11</v>
      </c>
      <c r="O3" s="3"/>
      <c r="P3" s="7" t="s">
        <v>12</v>
      </c>
      <c r="Q3" s="89" t="s">
        <v>3</v>
      </c>
      <c r="R3" s="90"/>
      <c r="S3" s="88"/>
      <c r="T3" s="32"/>
      <c r="U3" s="5" t="s">
        <v>13</v>
      </c>
      <c r="V3" s="89" t="s">
        <v>4</v>
      </c>
      <c r="W3" s="90"/>
      <c r="X3" s="88"/>
      <c r="Y3" s="32"/>
      <c r="Z3" s="8" t="s">
        <v>9</v>
      </c>
    </row>
    <row r="4" spans="1:26" ht="16.5" thickBot="1">
      <c r="A4" s="104" t="s">
        <v>5</v>
      </c>
      <c r="B4" s="105"/>
      <c r="C4" s="106"/>
      <c r="D4" s="106"/>
      <c r="E4" s="106"/>
      <c r="F4" s="106"/>
      <c r="G4" s="106"/>
      <c r="H4" s="107" t="s">
        <v>7</v>
      </c>
      <c r="I4" s="108"/>
      <c r="J4" s="108"/>
      <c r="K4" s="109" t="s">
        <v>25</v>
      </c>
      <c r="L4" s="108"/>
      <c r="M4" s="108"/>
      <c r="N4" s="109" t="s">
        <v>8</v>
      </c>
      <c r="O4" s="108"/>
      <c r="P4" s="108"/>
      <c r="Q4" s="109" t="s">
        <v>20</v>
      </c>
      <c r="R4" s="108"/>
      <c r="S4" s="108"/>
      <c r="T4" s="121" t="s">
        <v>6</v>
      </c>
      <c r="U4" s="122"/>
      <c r="V4" s="118"/>
      <c r="W4" s="119"/>
      <c r="X4" s="119"/>
      <c r="Y4" s="119"/>
      <c r="Z4" s="120"/>
    </row>
    <row r="5" spans="1:26" ht="12" customHeight="1">
      <c r="A5" s="9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1"/>
    </row>
    <row r="6" spans="1:26" ht="12" customHeight="1">
      <c r="A6" s="1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13"/>
    </row>
    <row r="7" spans="1:26" ht="12" customHeight="1">
      <c r="A7" s="1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13"/>
    </row>
    <row r="8" spans="1:26" ht="12" customHeight="1">
      <c r="A8" s="1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13"/>
    </row>
    <row r="9" spans="1:26" ht="12" customHeight="1">
      <c r="A9" s="1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13"/>
    </row>
    <row r="10" spans="1:26" ht="12" customHeight="1">
      <c r="A10" s="1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13"/>
    </row>
    <row r="11" spans="1:26" ht="12" customHeight="1">
      <c r="A11" s="1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13"/>
    </row>
    <row r="12" spans="1:26" ht="12" customHeight="1">
      <c r="A12" s="1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13"/>
    </row>
    <row r="13" spans="1:26" ht="12" customHeight="1">
      <c r="A13" s="1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13"/>
    </row>
    <row r="14" spans="1:26" ht="12" customHeight="1">
      <c r="A14" s="1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13"/>
    </row>
    <row r="15" spans="1:26" ht="12" customHeight="1">
      <c r="A15" s="1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13"/>
    </row>
    <row r="16" spans="1:26" ht="12" customHeight="1">
      <c r="A16" s="1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13"/>
    </row>
    <row r="17" spans="1:26" ht="12" customHeight="1">
      <c r="A17" s="1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13"/>
    </row>
    <row r="18" spans="1:26" ht="12" customHeight="1">
      <c r="A18" s="1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13"/>
    </row>
    <row r="19" spans="1:26" ht="12" customHeight="1">
      <c r="A19" s="1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13"/>
    </row>
    <row r="20" spans="1:26" ht="12" customHeight="1">
      <c r="A20" s="1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13"/>
    </row>
    <row r="21" spans="1:26" ht="12" customHeight="1">
      <c r="A21" s="12"/>
      <c r="B21" s="2"/>
      <c r="C21" s="2"/>
      <c r="D21" s="2"/>
      <c r="E21" s="2"/>
      <c r="F21" s="17" t="s">
        <v>26</v>
      </c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13"/>
    </row>
    <row r="22" spans="1:26" ht="12" customHeight="1">
      <c r="A22" s="1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13"/>
    </row>
    <row r="23" spans="1:26" ht="12" customHeight="1">
      <c r="A23" s="1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13"/>
    </row>
    <row r="24" spans="1:26" ht="12" customHeight="1">
      <c r="A24" s="1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13"/>
    </row>
    <row r="25" spans="1:26" ht="12" customHeight="1">
      <c r="A25" s="12"/>
      <c r="B25" s="2"/>
      <c r="C25" s="2"/>
      <c r="D25" s="2"/>
      <c r="E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13"/>
    </row>
    <row r="26" spans="1:26" ht="12" customHeight="1">
      <c r="A26" s="1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13"/>
    </row>
    <row r="27" spans="1:26" ht="12" customHeight="1">
      <c r="A27" s="1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13"/>
    </row>
    <row r="28" spans="1:26" ht="12" customHeight="1">
      <c r="A28" s="1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13"/>
    </row>
    <row r="29" spans="1:26" ht="12" customHeight="1">
      <c r="A29" s="1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13"/>
    </row>
    <row r="30" spans="1:26" ht="12" customHeight="1">
      <c r="A30" s="1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13"/>
    </row>
    <row r="31" spans="1:26" ht="12" customHeight="1">
      <c r="A31" s="1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13"/>
    </row>
    <row r="32" spans="1:26" ht="12" customHeight="1">
      <c r="A32" s="1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13"/>
    </row>
    <row r="33" spans="1:26" ht="12" customHeight="1">
      <c r="A33" s="1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13"/>
    </row>
    <row r="34" spans="1:26" ht="12" customHeight="1">
      <c r="A34" s="1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13"/>
    </row>
    <row r="35" spans="1:26" ht="12" customHeight="1">
      <c r="A35" s="1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13"/>
    </row>
    <row r="36" spans="1:26" ht="12" customHeight="1">
      <c r="A36" s="1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13"/>
    </row>
    <row r="37" spans="1:26" ht="12" customHeight="1">
      <c r="A37" s="1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13"/>
    </row>
    <row r="38" spans="1:26" ht="12" customHeight="1">
      <c r="A38" s="1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13"/>
    </row>
    <row r="39" spans="1:26" ht="12" customHeight="1">
      <c r="A39" s="1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13"/>
    </row>
    <row r="40" spans="1:26" ht="12" customHeight="1">
      <c r="A40" s="1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13"/>
    </row>
    <row r="41" spans="1:26" ht="12" customHeight="1">
      <c r="A41" s="1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13"/>
    </row>
    <row r="42" spans="1:26" ht="12" customHeight="1">
      <c r="A42" s="1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13"/>
    </row>
    <row r="43" spans="1:26" ht="12" customHeight="1">
      <c r="A43" s="12"/>
      <c r="B43" s="2"/>
      <c r="C43" s="2"/>
      <c r="D43" s="2"/>
      <c r="E43" s="2"/>
      <c r="F43" s="17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13"/>
    </row>
    <row r="44" spans="1:26" ht="12" customHeight="1">
      <c r="A44" s="1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13"/>
    </row>
    <row r="45" spans="1:26" ht="12" customHeight="1">
      <c r="A45" s="1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13"/>
    </row>
    <row r="46" spans="1:26" ht="12" customHeight="1">
      <c r="A46" s="1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13"/>
    </row>
    <row r="47" spans="1:26" ht="12" customHeight="1">
      <c r="A47" s="1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13"/>
    </row>
    <row r="48" spans="1:26" ht="12" customHeight="1">
      <c r="A48" s="1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13"/>
    </row>
    <row r="49" spans="1:26" ht="12" customHeight="1">
      <c r="A49" s="1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13"/>
    </row>
    <row r="50" spans="1:26" ht="12" customHeight="1">
      <c r="A50" s="1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13"/>
    </row>
    <row r="51" spans="1:26" ht="12" customHeight="1">
      <c r="A51" s="1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13"/>
    </row>
    <row r="52" spans="1:26" ht="12" customHeight="1">
      <c r="A52" s="1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13"/>
    </row>
    <row r="53" spans="1:26" ht="12" customHeight="1">
      <c r="A53" s="1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13"/>
    </row>
    <row r="54" spans="1:26" ht="12" customHeight="1">
      <c r="A54" s="1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13"/>
    </row>
    <row r="55" spans="1:26" ht="12" customHeight="1">
      <c r="A55" s="1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13"/>
    </row>
    <row r="56" spans="1:26" ht="12" customHeight="1">
      <c r="A56" s="1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13"/>
    </row>
    <row r="57" spans="1:26" ht="12" customHeight="1">
      <c r="A57" s="1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13"/>
    </row>
    <row r="58" spans="1:26" ht="12" customHeight="1">
      <c r="A58" s="1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13"/>
    </row>
    <row r="59" spans="1:26" ht="12" customHeight="1">
      <c r="A59" s="1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13"/>
    </row>
    <row r="60" spans="1:26">
      <c r="A60" s="1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13"/>
    </row>
    <row r="61" spans="1:26">
      <c r="A61" s="1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13"/>
    </row>
    <row r="62" spans="1:26" ht="13.5" thickBot="1">
      <c r="A62" s="14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6"/>
    </row>
  </sheetData>
  <mergeCells count="16">
    <mergeCell ref="T4:U4"/>
    <mergeCell ref="V4:Z4"/>
    <mergeCell ref="Q3:R3"/>
    <mergeCell ref="V3:W3"/>
    <mergeCell ref="A4:G4"/>
    <mergeCell ref="H4:J4"/>
    <mergeCell ref="K4:M4"/>
    <mergeCell ref="N4:P4"/>
    <mergeCell ref="Q4:S4"/>
    <mergeCell ref="A2:G2"/>
    <mergeCell ref="H2:V2"/>
    <mergeCell ref="W2:Z2"/>
    <mergeCell ref="A3:G3"/>
    <mergeCell ref="H3:J3"/>
    <mergeCell ref="S3:T3"/>
    <mergeCell ref="X3:Y3"/>
  </mergeCells>
  <phoneticPr fontId="2"/>
  <pageMargins left="0.7" right="0.7" top="0.75" bottom="0.75" header="0.3" footer="0.3"/>
  <pageSetup paperSize="9"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2"/>
  <sheetViews>
    <sheetView topLeftCell="A10" workbookViewId="0">
      <selection activeCell="AC18" sqref="AC18"/>
    </sheetView>
  </sheetViews>
  <sheetFormatPr defaultColWidth="3.625" defaultRowHeight="12.75"/>
  <cols>
    <col min="1" max="2" width="4.125" style="1" customWidth="1"/>
    <col min="3" max="4" width="7.875" style="1" customWidth="1"/>
    <col min="5" max="24" width="2.75" style="1" customWidth="1"/>
    <col min="25" max="26" width="3" style="1" customWidth="1"/>
    <col min="27" max="29" width="3.625" style="1"/>
    <col min="30" max="32" width="7.125" style="1" customWidth="1"/>
    <col min="33" max="16384" width="3.625" style="1"/>
  </cols>
  <sheetData>
    <row r="1" spans="1:32" ht="13.5" thickBot="1"/>
    <row r="2" spans="1:32" ht="18.75">
      <c r="A2" s="92" t="s">
        <v>0</v>
      </c>
      <c r="B2" s="93"/>
      <c r="C2" s="94"/>
      <c r="D2" s="94"/>
      <c r="E2" s="94"/>
      <c r="F2" s="94"/>
      <c r="G2" s="94"/>
      <c r="H2" s="95" t="s">
        <v>14</v>
      </c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7"/>
      <c r="W2" s="98" t="s">
        <v>24</v>
      </c>
      <c r="X2" s="98"/>
      <c r="Y2" s="98"/>
      <c r="Z2" s="99"/>
    </row>
    <row r="3" spans="1:32" ht="15.75">
      <c r="A3" s="100" t="s">
        <v>1</v>
      </c>
      <c r="B3" s="101"/>
      <c r="C3" s="102"/>
      <c r="D3" s="102"/>
      <c r="E3" s="102"/>
      <c r="F3" s="102"/>
      <c r="G3" s="102"/>
      <c r="H3" s="103" t="s">
        <v>2</v>
      </c>
      <c r="I3" s="35"/>
      <c r="J3" s="35"/>
      <c r="K3" s="6"/>
      <c r="L3" s="4" t="s">
        <v>10</v>
      </c>
      <c r="M3" s="6"/>
      <c r="N3" s="4" t="s">
        <v>11</v>
      </c>
      <c r="O3" s="3"/>
      <c r="P3" s="7" t="s">
        <v>12</v>
      </c>
      <c r="Q3" s="89" t="s">
        <v>3</v>
      </c>
      <c r="R3" s="90"/>
      <c r="S3" s="88"/>
      <c r="T3" s="32"/>
      <c r="U3" s="5" t="s">
        <v>13</v>
      </c>
      <c r="V3" s="89" t="s">
        <v>4</v>
      </c>
      <c r="W3" s="90"/>
      <c r="X3" s="88"/>
      <c r="Y3" s="32"/>
      <c r="Z3" s="8" t="s">
        <v>9</v>
      </c>
    </row>
    <row r="4" spans="1:32" ht="16.5" thickBot="1">
      <c r="A4" s="104" t="s">
        <v>5</v>
      </c>
      <c r="B4" s="105"/>
      <c r="C4" s="106"/>
      <c r="D4" s="106"/>
      <c r="E4" s="106"/>
      <c r="F4" s="106"/>
      <c r="G4" s="106"/>
      <c r="H4" s="107" t="s">
        <v>7</v>
      </c>
      <c r="I4" s="108"/>
      <c r="J4" s="108"/>
      <c r="K4" s="109" t="s">
        <v>25</v>
      </c>
      <c r="L4" s="108"/>
      <c r="M4" s="108"/>
      <c r="N4" s="109" t="s">
        <v>8</v>
      </c>
      <c r="O4" s="108"/>
      <c r="P4" s="108"/>
      <c r="Q4" s="109" t="s">
        <v>20</v>
      </c>
      <c r="R4" s="108"/>
      <c r="S4" s="108"/>
      <c r="T4" s="121" t="s">
        <v>6</v>
      </c>
      <c r="U4" s="122"/>
      <c r="V4" s="118"/>
      <c r="W4" s="119"/>
      <c r="X4" s="119"/>
      <c r="Y4" s="119"/>
      <c r="Z4" s="120"/>
    </row>
    <row r="5" spans="1:32" ht="12" customHeight="1">
      <c r="A5" s="9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1"/>
    </row>
    <row r="6" spans="1:32" ht="12" customHeight="1">
      <c r="A6" s="1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13"/>
      <c r="AD6" s="23" t="s">
        <v>47</v>
      </c>
      <c r="AE6" s="23" t="s">
        <v>48</v>
      </c>
      <c r="AF6" s="23" t="s">
        <v>50</v>
      </c>
    </row>
    <row r="7" spans="1:32" ht="12" customHeight="1">
      <c r="A7" s="1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13"/>
      <c r="AD7" s="23">
        <v>11.4</v>
      </c>
      <c r="AE7" s="23">
        <v>105.06</v>
      </c>
      <c r="AF7" s="23">
        <v>31.1</v>
      </c>
    </row>
    <row r="8" spans="1:32" ht="12" customHeight="1">
      <c r="A8" s="1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13"/>
      <c r="AD8" s="23">
        <v>10.8</v>
      </c>
      <c r="AE8" s="23">
        <v>104.48</v>
      </c>
      <c r="AF8" s="23">
        <v>31.8</v>
      </c>
    </row>
    <row r="9" spans="1:32" ht="12" customHeight="1">
      <c r="A9" s="1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13"/>
      <c r="AD9" s="23">
        <v>9.5</v>
      </c>
      <c r="AE9" s="23">
        <v>96.65</v>
      </c>
      <c r="AF9" s="23">
        <v>31.4</v>
      </c>
    </row>
    <row r="10" spans="1:32" ht="12" customHeight="1">
      <c r="A10" s="1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13"/>
      <c r="AD10" s="23">
        <v>5.9</v>
      </c>
      <c r="AE10" s="23">
        <v>74.48</v>
      </c>
      <c r="AF10" s="23">
        <v>30.7</v>
      </c>
    </row>
    <row r="11" spans="1:32" ht="12" customHeight="1">
      <c r="A11" s="1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13"/>
    </row>
    <row r="12" spans="1:32" ht="12" customHeight="1">
      <c r="A12" s="1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13"/>
    </row>
    <row r="13" spans="1:32" ht="12" customHeight="1">
      <c r="A13" s="1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13"/>
    </row>
    <row r="14" spans="1:32" ht="12" customHeight="1">
      <c r="A14" s="1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13"/>
    </row>
    <row r="15" spans="1:32" ht="12" customHeight="1">
      <c r="A15" s="1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13"/>
    </row>
    <row r="16" spans="1:32" ht="12" customHeight="1">
      <c r="A16" s="1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13"/>
    </row>
    <row r="17" spans="1:26" ht="12" customHeight="1">
      <c r="A17" s="1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13"/>
    </row>
    <row r="18" spans="1:26" ht="12" customHeight="1">
      <c r="A18" s="1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13"/>
    </row>
    <row r="19" spans="1:26" ht="12" customHeight="1">
      <c r="A19" s="1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13"/>
    </row>
    <row r="20" spans="1:26" ht="12" customHeight="1">
      <c r="A20" s="1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13"/>
    </row>
    <row r="21" spans="1:26" ht="12" customHeight="1">
      <c r="A21" s="12"/>
      <c r="B21" s="2"/>
      <c r="C21" s="2"/>
      <c r="D21" s="2"/>
      <c r="E21" s="2"/>
      <c r="F21" s="17" t="s">
        <v>26</v>
      </c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13"/>
    </row>
    <row r="22" spans="1:26" ht="12" customHeight="1">
      <c r="A22" s="1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13"/>
    </row>
    <row r="23" spans="1:26" ht="12" customHeight="1">
      <c r="A23" s="1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13"/>
    </row>
    <row r="24" spans="1:26" ht="12" customHeight="1">
      <c r="A24" s="1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13"/>
    </row>
    <row r="25" spans="1:26" ht="12" customHeight="1">
      <c r="A25" s="12"/>
      <c r="B25" s="2"/>
      <c r="C25" s="2"/>
      <c r="D25" s="2"/>
      <c r="E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13"/>
    </row>
    <row r="26" spans="1:26" ht="12" customHeight="1">
      <c r="A26" s="1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13"/>
    </row>
    <row r="27" spans="1:26" ht="12" customHeight="1">
      <c r="A27" s="1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13"/>
    </row>
    <row r="28" spans="1:26" ht="12" customHeight="1">
      <c r="A28" s="1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13"/>
    </row>
    <row r="29" spans="1:26" ht="12" customHeight="1">
      <c r="A29" s="1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13"/>
    </row>
    <row r="30" spans="1:26" ht="12" customHeight="1">
      <c r="A30" s="1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13"/>
    </row>
    <row r="31" spans="1:26" ht="12" customHeight="1">
      <c r="A31" s="1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13"/>
    </row>
    <row r="32" spans="1:26" ht="12" customHeight="1">
      <c r="A32" s="1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13"/>
    </row>
    <row r="33" spans="1:26" ht="12" customHeight="1">
      <c r="A33" s="1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13"/>
    </row>
    <row r="34" spans="1:26" ht="12" customHeight="1">
      <c r="A34" s="1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13"/>
    </row>
    <row r="35" spans="1:26" ht="12" customHeight="1">
      <c r="A35" s="1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13"/>
    </row>
    <row r="36" spans="1:26" ht="12" customHeight="1">
      <c r="A36" s="1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13"/>
    </row>
    <row r="37" spans="1:26" ht="12" customHeight="1">
      <c r="A37" s="1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13"/>
    </row>
    <row r="38" spans="1:26" ht="12" customHeight="1">
      <c r="A38" s="1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13"/>
    </row>
    <row r="39" spans="1:26" ht="12" customHeight="1">
      <c r="A39" s="1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13"/>
    </row>
    <row r="40" spans="1:26" ht="12" customHeight="1">
      <c r="A40" s="1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13"/>
    </row>
    <row r="41" spans="1:26" ht="12" customHeight="1">
      <c r="A41" s="1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13"/>
    </row>
    <row r="42" spans="1:26" ht="12" customHeight="1">
      <c r="A42" s="1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13"/>
    </row>
    <row r="43" spans="1:26" ht="12" customHeight="1">
      <c r="A43" s="12"/>
      <c r="B43" s="2"/>
      <c r="C43" s="2"/>
      <c r="D43" s="2"/>
      <c r="E43" s="2"/>
      <c r="F43" s="17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13"/>
    </row>
    <row r="44" spans="1:26" ht="12" customHeight="1">
      <c r="A44" s="1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13"/>
    </row>
    <row r="45" spans="1:26" ht="12" customHeight="1">
      <c r="A45" s="1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13"/>
    </row>
    <row r="46" spans="1:26" ht="12" customHeight="1">
      <c r="A46" s="1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13"/>
    </row>
    <row r="47" spans="1:26" ht="12" customHeight="1">
      <c r="A47" s="1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13"/>
    </row>
    <row r="48" spans="1:26" ht="12" customHeight="1">
      <c r="A48" s="1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13"/>
    </row>
    <row r="49" spans="1:26" ht="12" customHeight="1">
      <c r="A49" s="1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13"/>
    </row>
    <row r="50" spans="1:26" ht="12" customHeight="1">
      <c r="A50" s="1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13"/>
    </row>
    <row r="51" spans="1:26" ht="12" customHeight="1">
      <c r="A51" s="1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13"/>
    </row>
    <row r="52" spans="1:26" ht="12" customHeight="1">
      <c r="A52" s="1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13"/>
    </row>
    <row r="53" spans="1:26" ht="12" customHeight="1">
      <c r="A53" s="1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13"/>
    </row>
    <row r="54" spans="1:26" ht="12" customHeight="1">
      <c r="A54" s="1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13"/>
    </row>
    <row r="55" spans="1:26" ht="12" customHeight="1">
      <c r="A55" s="1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13"/>
    </row>
    <row r="56" spans="1:26" ht="12" customHeight="1">
      <c r="A56" s="1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13"/>
    </row>
    <row r="57" spans="1:26" ht="12" customHeight="1">
      <c r="A57" s="1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13"/>
    </row>
    <row r="58" spans="1:26" ht="12" customHeight="1">
      <c r="A58" s="1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13"/>
    </row>
    <row r="59" spans="1:26" ht="12" customHeight="1">
      <c r="A59" s="1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13"/>
    </row>
    <row r="60" spans="1:26">
      <c r="A60" s="1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13"/>
    </row>
    <row r="61" spans="1:26">
      <c r="A61" s="1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13"/>
    </row>
    <row r="62" spans="1:26" ht="13.5" thickBot="1">
      <c r="A62" s="14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6"/>
    </row>
  </sheetData>
  <mergeCells count="16">
    <mergeCell ref="A2:G2"/>
    <mergeCell ref="H2:V2"/>
    <mergeCell ref="W2:Z2"/>
    <mergeCell ref="A3:G3"/>
    <mergeCell ref="H3:J3"/>
    <mergeCell ref="Q3:R3"/>
    <mergeCell ref="S3:T3"/>
    <mergeCell ref="V3:W3"/>
    <mergeCell ref="X3:Y3"/>
    <mergeCell ref="V4:Z4"/>
    <mergeCell ref="A4:G4"/>
    <mergeCell ref="H4:J4"/>
    <mergeCell ref="K4:M4"/>
    <mergeCell ref="N4:P4"/>
    <mergeCell ref="Q4:S4"/>
    <mergeCell ref="T4:U4"/>
  </mergeCells>
  <phoneticPr fontId="2"/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2.2-1</vt:lpstr>
      <vt:lpstr>2.2-1記入例</vt:lpstr>
      <vt:lpstr>2.2-2</vt:lpstr>
      <vt:lpstr>2.2-2記入例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Shoji Okada</dc:creator>
  <cp:lastModifiedBy>Shoji Okada</cp:lastModifiedBy>
  <cp:lastPrinted>2014-07-20T19:04:55Z</cp:lastPrinted>
  <dcterms:created xsi:type="dcterms:W3CDTF">2014-03-02T20:30:53Z</dcterms:created>
  <dcterms:modified xsi:type="dcterms:W3CDTF">2014-07-20T19:05:32Z</dcterms:modified>
</cp:coreProperties>
</file>