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50" tabRatio="883" activeTab="4"/>
  </bookViews>
  <sheets>
    <sheet name="Ⅰ 個人属性等" sheetId="1" r:id="rId1"/>
    <sheet name="Ⅱ 評価シート（発注者）" sheetId="7" r:id="rId2"/>
    <sheet name="Ⅱ 評価シート(建設コンサルタント）" sheetId="8" r:id="rId3"/>
    <sheet name="Ⅱ 評価シート（施工者）" sheetId="2" r:id="rId4"/>
    <sheet name="調査記入内容の確認" sheetId="10" r:id="rId5"/>
    <sheet name="Ⅲ 感想、意見等" sheetId="5" r:id="rId6"/>
    <sheet name="細目、発現事例の回答記入シート" sheetId="6" r:id="rId7"/>
  </sheets>
  <definedNames>
    <definedName name="_xlnm.Print_Area" localSheetId="0">'Ⅰ 個人属性等'!$A$1:$M$33</definedName>
    <definedName name="_xlnm.Print_Area" localSheetId="2">'Ⅱ 評価シート(建設コンサルタント）'!$A$1:$D$21</definedName>
    <definedName name="_xlnm.Print_Area" localSheetId="3">'Ⅱ 評価シート（施工者）'!$A$1:$D$21</definedName>
    <definedName name="_xlnm.Print_Area" localSheetId="1">'Ⅱ 評価シート（発注者）'!$A$1:$D$21</definedName>
    <definedName name="_xlnm.Print_Area" localSheetId="5">'Ⅲ 感想、意見等'!$A$1:$K$47</definedName>
    <definedName name="_xlnm.Print_Area" localSheetId="6">'細目、発現事例の回答記入シート'!$A$1:$G$25</definedName>
    <definedName name="_xlnm.Print_Area" localSheetId="4">調査記入内容の確認!$A$1:$M$46</definedName>
  </definedNames>
  <calcPr calcId="145621"/>
</workbook>
</file>

<file path=xl/calcChain.xml><?xml version="1.0" encoding="utf-8"?>
<calcChain xmlns="http://schemas.openxmlformats.org/spreadsheetml/2006/main">
  <c r="D8" i="10" l="1"/>
  <c r="L7" i="10"/>
  <c r="L6" i="10"/>
  <c r="L5" i="10"/>
  <c r="E6" i="10"/>
  <c r="H6" i="10"/>
  <c r="G4" i="10"/>
  <c r="D4" i="10"/>
  <c r="L29" i="10"/>
  <c r="L28" i="10"/>
  <c r="L27" i="10"/>
  <c r="L26" i="10"/>
  <c r="L25" i="10"/>
  <c r="L24" i="10"/>
  <c r="L23" i="10"/>
  <c r="L22" i="10"/>
  <c r="L21" i="10"/>
  <c r="L20" i="10"/>
  <c r="L19" i="10"/>
  <c r="L18" i="10"/>
  <c r="L17" i="10"/>
  <c r="L16" i="10"/>
  <c r="L15" i="10"/>
  <c r="L14" i="10"/>
  <c r="L13" i="10"/>
  <c r="L12" i="10"/>
  <c r="W29" i="10" l="1"/>
  <c r="W28" i="10"/>
  <c r="W27" i="10"/>
  <c r="W26" i="10"/>
  <c r="W25" i="10"/>
  <c r="W24" i="10"/>
  <c r="W23" i="10"/>
  <c r="W22" i="10"/>
  <c r="W21" i="10"/>
  <c r="W20" i="10"/>
  <c r="W19" i="10"/>
  <c r="W18" i="10"/>
  <c r="W17" i="10"/>
  <c r="W16" i="10"/>
  <c r="W15" i="10"/>
  <c r="W14" i="10"/>
  <c r="W13" i="10"/>
  <c r="W12" i="10"/>
  <c r="I8" i="10"/>
  <c r="Z16" i="10" l="1"/>
  <c r="M27" i="10" s="1"/>
  <c r="Z13" i="10"/>
  <c r="M18" i="10" s="1"/>
  <c r="Z14" i="10"/>
  <c r="M21" i="10" s="1"/>
  <c r="Z15" i="10"/>
  <c r="M24" i="10" s="1"/>
  <c r="Z12" i="10"/>
  <c r="M12" i="10" s="1"/>
  <c r="G8" i="10"/>
  <c r="E8" i="10"/>
</calcChain>
</file>

<file path=xl/sharedStrings.xml><?xml version="1.0" encoding="utf-8"?>
<sst xmlns="http://schemas.openxmlformats.org/spreadsheetml/2006/main" count="291" uniqueCount="234">
  <si>
    <t>年齢</t>
    <rPh sb="0" eb="2">
      <t>ネンレイ</t>
    </rPh>
    <phoneticPr fontId="1"/>
  </si>
  <si>
    <t>（１男、２女）</t>
    <rPh sb="2" eb="3">
      <t>オトコ</t>
    </rPh>
    <rPh sb="5" eb="6">
      <t>オンナ</t>
    </rPh>
    <phoneticPr fontId="1"/>
  </si>
  <si>
    <t>　①年齢、性別</t>
    <rPh sb="2" eb="4">
      <t>ネンレイ</t>
    </rPh>
    <rPh sb="5" eb="7">
      <t>セイベツ</t>
    </rPh>
    <phoneticPr fontId="1"/>
  </si>
  <si>
    <t>１　発注者</t>
    <phoneticPr fontId="4"/>
  </si>
  <si>
    <t>２　建設コンサルタント</t>
    <rPh sb="2" eb="4">
      <t>ケンセツ</t>
    </rPh>
    <phoneticPr fontId="4"/>
  </si>
  <si>
    <t>３　施工者</t>
    <phoneticPr fontId="4"/>
  </si>
  <si>
    <t>才　　　　　</t>
    <rPh sb="0" eb="1">
      <t>サイ</t>
    </rPh>
    <phoneticPr fontId="1"/>
  </si>
  <si>
    <t>　性別</t>
    <phoneticPr fontId="1"/>
  </si>
  <si>
    <t>細区分</t>
    <rPh sb="0" eb="1">
      <t>サイ</t>
    </rPh>
    <rPh sb="1" eb="3">
      <t>クブン</t>
    </rPh>
    <phoneticPr fontId="1"/>
  </si>
  <si>
    <t>１　 国、　 ２　都道府県、　３　市町村、　４　公益企業、　５　その他</t>
    <rPh sb="3" eb="4">
      <t>クニ</t>
    </rPh>
    <rPh sb="9" eb="13">
      <t>トドウフケン</t>
    </rPh>
    <rPh sb="17" eb="20">
      <t>シチョウソン</t>
    </rPh>
    <rPh sb="24" eb="26">
      <t>コウエキ</t>
    </rPh>
    <rPh sb="26" eb="28">
      <t>キギョウ</t>
    </rPh>
    <rPh sb="34" eb="35">
      <t>タ</t>
    </rPh>
    <phoneticPr fontId="4"/>
  </si>
  <si>
    <t>　②現在の勤務先(下表から選択）</t>
    <rPh sb="2" eb="4">
      <t>ゲンザイ</t>
    </rPh>
    <rPh sb="5" eb="8">
      <t>キンムサキ</t>
    </rPh>
    <phoneticPr fontId="1"/>
  </si>
  <si>
    <t>１　ハード系、　　２　ソフト系、　３　その他</t>
    <rPh sb="5" eb="6">
      <t>ケイ</t>
    </rPh>
    <rPh sb="14" eb="15">
      <t>ケイ</t>
    </rPh>
    <rPh sb="21" eb="22">
      <t>タ</t>
    </rPh>
    <phoneticPr fontId="4"/>
  </si>
  <si>
    <t>４　研究機関等</t>
    <rPh sb="2" eb="4">
      <t>ケンキュウ</t>
    </rPh>
    <rPh sb="4" eb="6">
      <t>キカン</t>
    </rPh>
    <rPh sb="6" eb="7">
      <t>ナド</t>
    </rPh>
    <phoneticPr fontId="1"/>
  </si>
  <si>
    <t>１　ゼネコン（全国）、　２ゼネコン(地域）、　３専門工事業者、　４　その他</t>
    <rPh sb="18" eb="20">
      <t>チイキ</t>
    </rPh>
    <rPh sb="24" eb="26">
      <t>センモン</t>
    </rPh>
    <rPh sb="26" eb="29">
      <t>コウジギョウ</t>
    </rPh>
    <rPh sb="29" eb="30">
      <t>シャ</t>
    </rPh>
    <rPh sb="36" eb="37">
      <t>タ</t>
    </rPh>
    <phoneticPr fontId="4"/>
  </si>
  <si>
    <t>１　国、自治体等の研究機関、　２　民間企業の研究所、　３　その他</t>
    <rPh sb="2" eb="3">
      <t>クニ</t>
    </rPh>
    <rPh sb="4" eb="7">
      <t>ジチタイ</t>
    </rPh>
    <rPh sb="7" eb="8">
      <t>ナド</t>
    </rPh>
    <rPh sb="9" eb="11">
      <t>ケンキュウ</t>
    </rPh>
    <rPh sb="11" eb="13">
      <t>キカン</t>
    </rPh>
    <rPh sb="17" eb="19">
      <t>ミンカン</t>
    </rPh>
    <rPh sb="19" eb="21">
      <t>キギョウ</t>
    </rPh>
    <rPh sb="22" eb="24">
      <t>ケンキュウ</t>
    </rPh>
    <rPh sb="24" eb="25">
      <t>ショ</t>
    </rPh>
    <rPh sb="31" eb="32">
      <t>タ</t>
    </rPh>
    <phoneticPr fontId="1"/>
  </si>
  <si>
    <t>年</t>
    <rPh sb="0" eb="1">
      <t>ネン</t>
    </rPh>
    <phoneticPr fontId="1"/>
  </si>
  <si>
    <t>　③事業、業務、工事等の遂行にあたっての「責任ある立場」での経験年数</t>
    <rPh sb="2" eb="4">
      <t>ジギョウ</t>
    </rPh>
    <rPh sb="5" eb="7">
      <t>ギョウム</t>
    </rPh>
    <rPh sb="8" eb="10">
      <t>コウジ</t>
    </rPh>
    <rPh sb="10" eb="11">
      <t>ナド</t>
    </rPh>
    <rPh sb="12" eb="14">
      <t>スイコウ</t>
    </rPh>
    <rPh sb="21" eb="23">
      <t>セキニン</t>
    </rPh>
    <rPh sb="25" eb="27">
      <t>タチバ</t>
    </rPh>
    <rPh sb="30" eb="32">
      <t>ケイケン</t>
    </rPh>
    <rPh sb="32" eb="34">
      <t>ネンスウ</t>
    </rPh>
    <phoneticPr fontId="1"/>
  </si>
  <si>
    <t>調査・設計業務の管理技術者等､業務の管理や統括をする立場</t>
    <rPh sb="13" eb="14">
      <t>ナド</t>
    </rPh>
    <phoneticPr fontId="1"/>
  </si>
  <si>
    <t>所長､副所長､調査設計課長､工事長､現場監督官等､調査計画業務・工事を監督指揮する立場</t>
    <rPh sb="23" eb="24">
      <t>ナド</t>
    </rPh>
    <phoneticPr fontId="1"/>
  </si>
  <si>
    <t>工事の現場代理人､管理技術者等､工事の管理や統括をする立場</t>
    <rPh sb="14" eb="15">
      <t>ナド</t>
    </rPh>
    <phoneticPr fontId="1"/>
  </si>
  <si>
    <t>以下の問いに対し、選択肢の番号または数値を記入して下さい。</t>
    <rPh sb="0" eb="2">
      <t>イカ</t>
    </rPh>
    <rPh sb="3" eb="4">
      <t>ト</t>
    </rPh>
    <rPh sb="6" eb="7">
      <t>タイ</t>
    </rPh>
    <rPh sb="9" eb="12">
      <t>センタクシ</t>
    </rPh>
    <rPh sb="13" eb="15">
      <t>バンゴウ</t>
    </rPh>
    <rPh sb="18" eb="20">
      <t>スウチ</t>
    </rPh>
    <rPh sb="21" eb="23">
      <t>キニュウ</t>
    </rPh>
    <rPh sb="25" eb="26">
      <t>クダ</t>
    </rPh>
    <phoneticPr fontId="1"/>
  </si>
  <si>
    <t>　　公益企業： 道路会社，鉄道会社，電力会社，ガス会社，上下水道会社等</t>
    <rPh sb="34" eb="35">
      <t>ナド</t>
    </rPh>
    <phoneticPr fontId="4"/>
  </si>
  <si>
    <r>
      <rPr>
        <sz val="9"/>
        <color theme="1"/>
        <rFont val="ＭＳ 明朝"/>
        <family val="1"/>
        <charset val="128"/>
      </rPr>
      <t>　</t>
    </r>
    <r>
      <rPr>
        <sz val="9"/>
        <color theme="1"/>
        <rFont val="ＭＳ Ｐ明朝"/>
        <family val="1"/>
        <charset val="128"/>
      </rPr>
      <t xml:space="preserve"> </t>
    </r>
    <r>
      <rPr>
        <sz val="9"/>
        <color theme="1"/>
        <rFont val="ＭＳ 明朝"/>
        <family val="1"/>
        <charset val="128"/>
      </rPr>
      <t>ハード系</t>
    </r>
    <r>
      <rPr>
        <sz val="9"/>
        <color theme="1"/>
        <rFont val="ＭＳ Ｐ明朝"/>
        <family val="1"/>
        <charset val="128"/>
      </rPr>
      <t xml:space="preserve">： 構造や基礎設計，地質・地盤調査，その他インフラ施設の構造や対策工に関わる調査や設計
</t>
    </r>
    <r>
      <rPr>
        <sz val="9"/>
        <color theme="1"/>
        <rFont val="ＭＳ 明朝"/>
        <family val="1"/>
        <charset val="128"/>
      </rPr>
      <t>　</t>
    </r>
    <r>
      <rPr>
        <sz val="9"/>
        <color theme="1"/>
        <rFont val="ＭＳ Ｐ明朝"/>
        <family val="1"/>
        <charset val="128"/>
      </rPr>
      <t xml:space="preserve"> </t>
    </r>
    <r>
      <rPr>
        <sz val="9"/>
        <color theme="1"/>
        <rFont val="ＭＳ 明朝"/>
        <family val="1"/>
        <charset val="128"/>
      </rPr>
      <t>ソフト系</t>
    </r>
    <r>
      <rPr>
        <sz val="9"/>
        <color theme="1"/>
        <rFont val="ＭＳ Ｐ明朝"/>
        <family val="1"/>
        <charset val="128"/>
      </rPr>
      <t>：　都市・交通・防災・環境・エネルギー等の政策や計画，事業運営計画</t>
    </r>
    <phoneticPr fontId="1"/>
  </si>
  <si>
    <t>Ⅱ　建設マネジメント力の自己評価</t>
    <rPh sb="2" eb="4">
      <t>ケンセツ</t>
    </rPh>
    <rPh sb="10" eb="11">
      <t>リョク</t>
    </rPh>
    <rPh sb="12" eb="14">
      <t>ジコ</t>
    </rPh>
    <rPh sb="14" eb="16">
      <t>ヒョウカ</t>
    </rPh>
    <phoneticPr fontId="1"/>
  </si>
  <si>
    <t>Ⅰ　あなたの個人属性</t>
    <rPh sb="6" eb="8">
      <t>コジン</t>
    </rPh>
    <rPh sb="8" eb="10">
      <t>ゾクセイ</t>
    </rPh>
    <phoneticPr fontId="1"/>
  </si>
  <si>
    <t>１　発注者、　　２　建設コンサルタント、　３　施工者</t>
    <rPh sb="2" eb="5">
      <t>ハッチュウシャ</t>
    </rPh>
    <rPh sb="10" eb="12">
      <t>ケンセツ</t>
    </rPh>
    <rPh sb="23" eb="26">
      <t>セコウシャ</t>
    </rPh>
    <phoneticPr fontId="1"/>
  </si>
  <si>
    <t>大区分</t>
    <rPh sb="0" eb="3">
      <t>ダイクブン</t>
    </rPh>
    <phoneticPr fontId="1"/>
  </si>
  <si>
    <t>プレイヤー</t>
    <phoneticPr fontId="1"/>
  </si>
  <si>
    <t>経験年数</t>
    <rPh sb="0" eb="2">
      <t>ケイケン</t>
    </rPh>
    <rPh sb="2" eb="4">
      <t>ネンスウ</t>
    </rPh>
    <phoneticPr fontId="1"/>
  </si>
  <si>
    <t>　まず、自己評価を行うあなたの立場（プレイヤー）を次の中から選択してください。</t>
    <rPh sb="4" eb="6">
      <t>ジコ</t>
    </rPh>
    <rPh sb="6" eb="8">
      <t>ヒョウカ</t>
    </rPh>
    <rPh sb="9" eb="10">
      <t>オコナ</t>
    </rPh>
    <rPh sb="15" eb="17">
      <t>タチバ</t>
    </rPh>
    <rPh sb="25" eb="26">
      <t>ツギ</t>
    </rPh>
    <rPh sb="27" eb="28">
      <t>ナカ</t>
    </rPh>
    <rPh sb="30" eb="32">
      <t>センタク</t>
    </rPh>
    <phoneticPr fontId="1"/>
  </si>
  <si>
    <t>建設生産プロセスの中での「責任ある立場」</t>
    <rPh sb="0" eb="2">
      <t>ケンセツ</t>
    </rPh>
    <rPh sb="2" eb="4">
      <t>セイサン</t>
    </rPh>
    <rPh sb="9" eb="10">
      <t>ナカ</t>
    </rPh>
    <rPh sb="13" eb="15">
      <t>セキニン</t>
    </rPh>
    <rPh sb="17" eb="19">
      <t>タチバ</t>
    </rPh>
    <phoneticPr fontId="1"/>
  </si>
  <si>
    <t>ｓ</t>
    <phoneticPr fontId="1"/>
  </si>
  <si>
    <t>５つの能力要素</t>
    <rPh sb="3" eb="5">
      <t>ノウリョク</t>
    </rPh>
    <rPh sb="5" eb="7">
      <t>ヨウソ</t>
    </rPh>
    <phoneticPr fontId="1"/>
  </si>
  <si>
    <r>
      <rPr>
        <sz val="11"/>
        <color theme="1"/>
        <rFont val="ＭＳ Ｐゴシック"/>
        <family val="3"/>
        <charset val="128"/>
        <scheme val="minor"/>
      </rPr>
      <t xml:space="preserve">
１　目的意識力
</t>
    </r>
    <r>
      <rPr>
        <sz val="10"/>
        <color theme="1"/>
        <rFont val="ＭＳ Ｐ明朝"/>
        <family val="1"/>
        <charset val="128"/>
      </rPr>
      <t xml:space="preserve">現場に向き合い、より良い方法でよりよいものを造ろうとする意欲、日頃の取り組み姿勢
</t>
    </r>
    <r>
      <rPr>
        <sz val="11"/>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2"/>
        <charset val="128"/>
        <scheme val="minor"/>
      </rPr>
      <t xml:space="preserve">
</t>
    </r>
    <r>
      <rPr>
        <sz val="10"/>
        <color theme="1"/>
        <rFont val="ＭＳ Ｐゴシック"/>
        <family val="3"/>
        <charset val="128"/>
        <scheme val="minor"/>
      </rPr>
      <t>　</t>
    </r>
    <phoneticPr fontId="1"/>
  </si>
  <si>
    <r>
      <rPr>
        <sz val="11"/>
        <color theme="1"/>
        <rFont val="ＭＳ Ｐゴシック"/>
        <family val="3"/>
        <charset val="128"/>
        <scheme val="minor"/>
      </rPr>
      <t xml:space="preserve">
２　主体的に判断する力（エンジニアリングジャッジメント）
</t>
    </r>
    <r>
      <rPr>
        <sz val="10"/>
        <color theme="1"/>
        <rFont val="ＭＳ Ｐ明朝"/>
        <family val="1"/>
        <charset val="128"/>
      </rPr>
      <t xml:space="preserve">状況分析、対応策の選択等にあたって、物事の多面性を考慮し総合的な観点から主体性をもって判断をすることができる。（マニュアル等に拘束されず、活用し、その目的を実現する。）
</t>
    </r>
    <phoneticPr fontId="1"/>
  </si>
  <si>
    <r>
      <t xml:space="preserve">
３　タイムリーに決断する力
</t>
    </r>
    <r>
      <rPr>
        <sz val="10"/>
        <color theme="1"/>
        <rFont val="ＭＳ Ｐ明朝"/>
        <family val="1"/>
        <charset val="128"/>
      </rPr>
      <t xml:space="preserve">時間制約やリスクの下で、タイミングを失することなく、責任を持って方針決定を行うことができる。（ジレンマの中での選択）
</t>
    </r>
    <r>
      <rPr>
        <sz val="11"/>
        <color theme="1"/>
        <rFont val="ＭＳ Ｐゴシック"/>
        <family val="3"/>
        <charset val="128"/>
        <scheme val="minor"/>
      </rPr>
      <t xml:space="preserve">
</t>
    </r>
    <phoneticPr fontId="1"/>
  </si>
  <si>
    <r>
      <rPr>
        <sz val="11"/>
        <color theme="1"/>
        <rFont val="ＭＳ Ｐゴシック"/>
        <family val="3"/>
        <charset val="128"/>
        <scheme val="minor"/>
      </rPr>
      <t xml:space="preserve">
４　組織を牽引し実践する力（リーダーシップ）</t>
    </r>
    <r>
      <rPr>
        <sz val="12"/>
        <color theme="1"/>
        <rFont val="ＭＳ Ｐゴシック"/>
        <family val="3"/>
        <charset val="128"/>
        <scheme val="minor"/>
      </rPr>
      <t xml:space="preserve">
</t>
    </r>
    <r>
      <rPr>
        <sz val="10"/>
        <color theme="1"/>
        <rFont val="ＭＳ Ｐ明朝"/>
        <family val="1"/>
        <charset val="128"/>
      </rPr>
      <t xml:space="preserve">構成員を目標に向かって動機づけ、実行に移す能力。
</t>
    </r>
    <r>
      <rPr>
        <sz val="12"/>
        <color theme="1"/>
        <rFont val="ＭＳ Ｐゴシック"/>
        <family val="3"/>
        <charset val="128"/>
        <scheme val="minor"/>
      </rPr>
      <t xml:space="preserve">
</t>
    </r>
    <phoneticPr fontId="1"/>
  </si>
  <si>
    <r>
      <rPr>
        <sz val="11"/>
        <color theme="1"/>
        <rFont val="ＭＳ Ｐゴシック"/>
        <family val="3"/>
        <charset val="128"/>
        <scheme val="minor"/>
      </rPr>
      <t xml:space="preserve">
５　対外的なコミュニケーション力（発信，共感力）</t>
    </r>
    <r>
      <rPr>
        <sz val="12"/>
        <color theme="1"/>
        <rFont val="ＭＳ Ｐゴシック"/>
        <family val="3"/>
        <charset val="128"/>
        <scheme val="minor"/>
      </rPr>
      <t xml:space="preserve">
</t>
    </r>
    <r>
      <rPr>
        <sz val="10"/>
        <color theme="1"/>
        <rFont val="ＭＳ Ｐ明朝"/>
        <family val="1"/>
        <charset val="128"/>
      </rPr>
      <t>利害関係者、建設生産システムの他のプレイヤー、内部組織の中での情報発信し、また他者の情報に共感できる能力</t>
    </r>
    <r>
      <rPr>
        <sz val="12"/>
        <color theme="1"/>
        <rFont val="ＭＳ Ｐゴシック"/>
        <family val="3"/>
        <charset val="128"/>
        <scheme val="minor"/>
      </rPr>
      <t xml:space="preserve">
</t>
    </r>
    <rPh sb="26" eb="28">
      <t>リガイ</t>
    </rPh>
    <rPh sb="28" eb="30">
      <t>カンケイ</t>
    </rPh>
    <rPh sb="30" eb="31">
      <t>シャ</t>
    </rPh>
    <rPh sb="32" eb="34">
      <t>ケンセツ</t>
    </rPh>
    <rPh sb="34" eb="36">
      <t>セイサン</t>
    </rPh>
    <rPh sb="41" eb="42">
      <t>タ</t>
    </rPh>
    <rPh sb="49" eb="51">
      <t>ナイブ</t>
    </rPh>
    <rPh sb="51" eb="53">
      <t>ソシキ</t>
    </rPh>
    <rPh sb="54" eb="55">
      <t>ナカ</t>
    </rPh>
    <rPh sb="57" eb="59">
      <t>ジョウホウ</t>
    </rPh>
    <rPh sb="59" eb="61">
      <t>ハッシン</t>
    </rPh>
    <rPh sb="65" eb="67">
      <t>タシャ</t>
    </rPh>
    <rPh sb="68" eb="70">
      <t>ジョウホウ</t>
    </rPh>
    <rPh sb="71" eb="73">
      <t>キョウカン</t>
    </rPh>
    <rPh sb="76" eb="78">
      <t>ノウリョク</t>
    </rPh>
    <phoneticPr fontId="1"/>
  </si>
  <si>
    <t>評価</t>
    <rPh sb="0" eb="2">
      <t>ヒョウカ</t>
    </rPh>
    <phoneticPr fontId="1"/>
  </si>
  <si>
    <t>　「建設マネジメント力」の考え方について</t>
    <rPh sb="2" eb="4">
      <t>ケンセツ</t>
    </rPh>
    <rPh sb="10" eb="11">
      <t>リョク</t>
    </rPh>
    <rPh sb="13" eb="14">
      <t>カンガ</t>
    </rPh>
    <rPh sb="15" eb="16">
      <t>カタ</t>
    </rPh>
    <phoneticPr fontId="1"/>
  </si>
  <si>
    <t>①　この用語表現についてどのように感じられましたか？以下の選択肢からお選び下さい。</t>
    <rPh sb="4" eb="6">
      <t>ヨウゴ</t>
    </rPh>
    <rPh sb="6" eb="8">
      <t>ヒョウゲン</t>
    </rPh>
    <rPh sb="17" eb="18">
      <t>カン</t>
    </rPh>
    <rPh sb="26" eb="28">
      <t>イカ</t>
    </rPh>
    <rPh sb="29" eb="32">
      <t>センタクシ</t>
    </rPh>
    <rPh sb="35" eb="36">
      <t>エラ</t>
    </rPh>
    <rPh sb="37" eb="38">
      <t>クダ</t>
    </rPh>
    <phoneticPr fontId="1"/>
  </si>
  <si>
    <t>　　a 的確な表現である、　　　b 概ね表現できている、　　　c やや違和感がある、　　　d 違和感がある</t>
    <rPh sb="4" eb="6">
      <t>テキカク</t>
    </rPh>
    <rPh sb="7" eb="9">
      <t>ヒョウゲン</t>
    </rPh>
    <rPh sb="18" eb="19">
      <t>オオム</t>
    </rPh>
    <rPh sb="20" eb="22">
      <t>ヒョウゲン</t>
    </rPh>
    <rPh sb="35" eb="38">
      <t>イワカン</t>
    </rPh>
    <rPh sb="47" eb="50">
      <t>イワカン</t>
    </rPh>
    <phoneticPr fontId="1"/>
  </si>
  <si>
    <t>　a 「建設マネジメント力」の方が課題が大、　　　　　　b どちらかというと「建設マネジメント力」の方か、
  c どちらかというと「 知識・スキル保有力」の方か、　d 「知識・スキル保有力」の方が課題が大</t>
    <rPh sb="4" eb="6">
      <t>ケンセツ</t>
    </rPh>
    <rPh sb="12" eb="13">
      <t>リョク</t>
    </rPh>
    <rPh sb="15" eb="16">
      <t>ホウ</t>
    </rPh>
    <rPh sb="17" eb="19">
      <t>カダイ</t>
    </rPh>
    <rPh sb="20" eb="21">
      <t>ダイ</t>
    </rPh>
    <rPh sb="39" eb="41">
      <t>ケンセツ</t>
    </rPh>
    <rPh sb="47" eb="48">
      <t>リョク</t>
    </rPh>
    <rPh sb="50" eb="51">
      <t>ホウ</t>
    </rPh>
    <rPh sb="68" eb="70">
      <t>チシキ</t>
    </rPh>
    <rPh sb="74" eb="75">
      <t>ホ</t>
    </rPh>
    <rPh sb="75" eb="77">
      <t>ユウリョク</t>
    </rPh>
    <rPh sb="79" eb="80">
      <t>ホウ</t>
    </rPh>
    <rPh sb="86" eb="88">
      <t>チシキ</t>
    </rPh>
    <rPh sb="92" eb="93">
      <t>ホ</t>
    </rPh>
    <rPh sb="93" eb="95">
      <t>ユウリョク</t>
    </rPh>
    <rPh sb="97" eb="98">
      <t>ホウ</t>
    </rPh>
    <rPh sb="99" eb="101">
      <t>カダイ</t>
    </rPh>
    <rPh sb="102" eb="103">
      <t>ダイ</t>
    </rPh>
    <phoneticPr fontId="1"/>
  </si>
  <si>
    <t>　建設マネジメント力の実態調査票について</t>
    <rPh sb="1" eb="3">
      <t>ケンセツ</t>
    </rPh>
    <rPh sb="9" eb="10">
      <t>リョク</t>
    </rPh>
    <rPh sb="11" eb="13">
      <t>ジッタイ</t>
    </rPh>
    <rPh sb="13" eb="15">
      <t>チョウサ</t>
    </rPh>
    <rPh sb="15" eb="16">
      <t>ヒョウ</t>
    </rPh>
    <phoneticPr fontId="1"/>
  </si>
  <si>
    <t xml:space="preserve">  　他に適当な用語があれば右欄に記載をお願いします</t>
    <rPh sb="3" eb="4">
      <t>タ</t>
    </rPh>
    <rPh sb="5" eb="7">
      <t>テキトウ</t>
    </rPh>
    <rPh sb="8" eb="10">
      <t>ヨウゴ</t>
    </rPh>
    <rPh sb="14" eb="15">
      <t>ミギ</t>
    </rPh>
    <rPh sb="15" eb="16">
      <t>ラン</t>
    </rPh>
    <rPh sb="17" eb="19">
      <t>キサイ</t>
    </rPh>
    <rPh sb="21" eb="22">
      <t>ネガ</t>
    </rPh>
    <phoneticPr fontId="1"/>
  </si>
  <si>
    <t>１．目的意識力</t>
    <phoneticPr fontId="1"/>
  </si>
  <si>
    <t>２．主体的に判断する力</t>
    <rPh sb="2" eb="5">
      <t>シュタイテキ</t>
    </rPh>
    <rPh sb="6" eb="8">
      <t>ハンダン</t>
    </rPh>
    <rPh sb="10" eb="11">
      <t>チカラ</t>
    </rPh>
    <phoneticPr fontId="1"/>
  </si>
  <si>
    <t>３．タイムリーに決断する力</t>
    <rPh sb="8" eb="10">
      <t>ケツダン</t>
    </rPh>
    <rPh sb="12" eb="13">
      <t>チカラ</t>
    </rPh>
    <phoneticPr fontId="1"/>
  </si>
  <si>
    <t>４．組織を牽引し実行する力</t>
    <rPh sb="2" eb="4">
      <t>ソシキ</t>
    </rPh>
    <rPh sb="5" eb="7">
      <t>ケンイン</t>
    </rPh>
    <rPh sb="8" eb="10">
      <t>ジッコウ</t>
    </rPh>
    <rPh sb="12" eb="13">
      <t>チカラ</t>
    </rPh>
    <phoneticPr fontId="1"/>
  </si>
  <si>
    <t>重要性</t>
    <rPh sb="0" eb="3">
      <t>ジュウヨウセイ</t>
    </rPh>
    <phoneticPr fontId="1"/>
  </si>
  <si>
    <t>５．対外的なコミュニケーション力</t>
    <rPh sb="2" eb="5">
      <t>タイガイテキ</t>
    </rPh>
    <rPh sb="15" eb="16">
      <t>リョク</t>
    </rPh>
    <phoneticPr fontId="1"/>
  </si>
  <si>
    <t>表現の
適切性</t>
    <rPh sb="0" eb="2">
      <t>ヒョウゲン</t>
    </rPh>
    <rPh sb="4" eb="7">
      <t>テキセツセイ</t>
    </rPh>
    <phoneticPr fontId="1"/>
  </si>
  <si>
    <t>　　提案している５つの能力要素</t>
    <rPh sb="2" eb="4">
      <t>テイアン</t>
    </rPh>
    <rPh sb="11" eb="13">
      <t>ノウリョク</t>
    </rPh>
    <rPh sb="13" eb="15">
      <t>ヨウソ</t>
    </rPh>
    <phoneticPr fontId="1"/>
  </si>
  <si>
    <t>他に建設マネジメント力に該当するとみられる能力要素が
あるとお考えの場合には右の欄にお書きください。　　　⇒</t>
    <rPh sb="0" eb="1">
      <t>タ</t>
    </rPh>
    <rPh sb="2" eb="4">
      <t>ケンセツ</t>
    </rPh>
    <rPh sb="10" eb="11">
      <t>リョク</t>
    </rPh>
    <rPh sb="12" eb="14">
      <t>ガイトウ</t>
    </rPh>
    <rPh sb="21" eb="23">
      <t>ノウリョク</t>
    </rPh>
    <rPh sb="23" eb="25">
      <t>ヨウソ</t>
    </rPh>
    <rPh sb="31" eb="32">
      <t>カンガ</t>
    </rPh>
    <rPh sb="34" eb="36">
      <t>バアイ</t>
    </rPh>
    <rPh sb="38" eb="39">
      <t>ミギ</t>
    </rPh>
    <rPh sb="40" eb="41">
      <t>ラン</t>
    </rPh>
    <rPh sb="43" eb="44">
      <t>カ</t>
    </rPh>
    <phoneticPr fontId="1"/>
  </si>
  <si>
    <t>①　能力要素について</t>
    <rPh sb="2" eb="4">
      <t>ノウリョク</t>
    </rPh>
    <rPh sb="4" eb="6">
      <t>ヨウソ</t>
    </rPh>
    <phoneticPr fontId="1"/>
  </si>
  <si>
    <t>他に適切な代替表現があれば</t>
    <rPh sb="0" eb="1">
      <t>タ</t>
    </rPh>
    <rPh sb="2" eb="4">
      <t>テキセツ</t>
    </rPh>
    <rPh sb="5" eb="7">
      <t>ダイタイ</t>
    </rPh>
    <rPh sb="7" eb="9">
      <t>ヒョウゲン</t>
    </rPh>
    <phoneticPr fontId="1"/>
  </si>
  <si>
    <t>②　能力要素の細目と具体的な発現事例について</t>
    <rPh sb="2" eb="4">
      <t>ノウリョク</t>
    </rPh>
    <rPh sb="4" eb="6">
      <t>ヨウソ</t>
    </rPh>
    <rPh sb="7" eb="9">
      <t>サイモク</t>
    </rPh>
    <rPh sb="10" eb="13">
      <t>グタイテキ</t>
    </rPh>
    <rPh sb="14" eb="16">
      <t>ハツゲン</t>
    </rPh>
    <rPh sb="16" eb="18">
      <t>ジレイ</t>
    </rPh>
    <phoneticPr fontId="1"/>
  </si>
  <si>
    <t>＜具体的発現事例としての適切性＞　　　 a 適切　　　b まあまあ適切　　c やや不適切　 　　　 ｄ 不適切</t>
    <rPh sb="1" eb="4">
      <t>グタイテキ</t>
    </rPh>
    <rPh sb="4" eb="6">
      <t>ハツゲン</t>
    </rPh>
    <rPh sb="6" eb="8">
      <t>ジレイ</t>
    </rPh>
    <rPh sb="12" eb="15">
      <t>テキセツセイ</t>
    </rPh>
    <phoneticPr fontId="1"/>
  </si>
  <si>
    <t>②　建設分野の技術力の育成、継承の問題として「建設マネジメント力」と「知識・スキル保有力」を対置した
　　とき、現状ではどちらにより課題が大きいと考えますか？　以下の選択肢からお選び下さい。</t>
    <rPh sb="2" eb="4">
      <t>ケンセツ</t>
    </rPh>
    <rPh sb="4" eb="6">
      <t>ブンヤ</t>
    </rPh>
    <rPh sb="7" eb="9">
      <t>ギジュツ</t>
    </rPh>
    <rPh sb="9" eb="10">
      <t>リョク</t>
    </rPh>
    <rPh sb="11" eb="13">
      <t>イクセイ</t>
    </rPh>
    <rPh sb="14" eb="16">
      <t>ケイショウ</t>
    </rPh>
    <rPh sb="17" eb="19">
      <t>モンダイ</t>
    </rPh>
    <rPh sb="23" eb="25">
      <t>ケンセツ</t>
    </rPh>
    <rPh sb="31" eb="32">
      <t>リョク</t>
    </rPh>
    <rPh sb="35" eb="37">
      <t>チシキ</t>
    </rPh>
    <rPh sb="41" eb="42">
      <t>ホ</t>
    </rPh>
    <rPh sb="42" eb="44">
      <t>ユウリョク</t>
    </rPh>
    <rPh sb="46" eb="48">
      <t>タイチ</t>
    </rPh>
    <rPh sb="56" eb="58">
      <t>ゲンジョウ</t>
    </rPh>
    <rPh sb="66" eb="68">
      <t>カダイ</t>
    </rPh>
    <rPh sb="69" eb="70">
      <t>オオ</t>
    </rPh>
    <rPh sb="73" eb="74">
      <t>カンガ</t>
    </rPh>
    <rPh sb="80" eb="82">
      <t>イカ</t>
    </rPh>
    <rPh sb="83" eb="86">
      <t>センタクシ</t>
    </rPh>
    <rPh sb="89" eb="90">
      <t>エラ</t>
    </rPh>
    <rPh sb="91" eb="92">
      <t>クダ</t>
    </rPh>
    <phoneticPr fontId="1"/>
  </si>
  <si>
    <t>③　建設分野の技術力の育成、継承の問題について、ご自身のお考えを自由にお書きください。</t>
    <rPh sb="2" eb="4">
      <t>ケンセツ</t>
    </rPh>
    <rPh sb="4" eb="6">
      <t>ブンヤ</t>
    </rPh>
    <rPh sb="7" eb="9">
      <t>ギジュツ</t>
    </rPh>
    <rPh sb="9" eb="10">
      <t>リョク</t>
    </rPh>
    <rPh sb="11" eb="13">
      <t>イクセイ</t>
    </rPh>
    <rPh sb="14" eb="16">
      <t>ケイショウ</t>
    </rPh>
    <rPh sb="17" eb="19">
      <t>モンダイ</t>
    </rPh>
    <rPh sb="25" eb="27">
      <t>ジシン</t>
    </rPh>
    <rPh sb="29" eb="30">
      <t>カンガ</t>
    </rPh>
    <rPh sb="32" eb="34">
      <t>ジユウ</t>
    </rPh>
    <rPh sb="36" eb="37">
      <t>カ</t>
    </rPh>
    <phoneticPr fontId="1"/>
  </si>
  <si>
    <r>
      <t>＜</t>
    </r>
    <r>
      <rPr>
        <b/>
        <sz val="10"/>
        <color theme="1"/>
        <rFont val="ＭＳ Ｐゴシック"/>
        <family val="3"/>
        <charset val="128"/>
        <scheme val="minor"/>
      </rPr>
      <t>重要性</t>
    </r>
    <r>
      <rPr>
        <sz val="10"/>
        <color theme="1"/>
        <rFont val="ＭＳ Ｐゴシック"/>
        <family val="3"/>
        <charset val="128"/>
        <scheme val="minor"/>
      </rPr>
      <t>：重要な能力要素か＞　　　　　a 重要　　　b やや重要　　　 　c あまり重要でない　d 重要でない</t>
    </r>
    <rPh sb="1" eb="4">
      <t>ジュウヨウセイ</t>
    </rPh>
    <rPh sb="5" eb="7">
      <t>ジュウヨウ</t>
    </rPh>
    <rPh sb="8" eb="10">
      <t>ノウリョク</t>
    </rPh>
    <rPh sb="10" eb="12">
      <t>ヨウソ</t>
    </rPh>
    <rPh sb="21" eb="23">
      <t>ジュウヨウ</t>
    </rPh>
    <rPh sb="30" eb="32">
      <t>ジュウヨウ</t>
    </rPh>
    <rPh sb="42" eb="44">
      <t>ジュウヨウ</t>
    </rPh>
    <rPh sb="50" eb="52">
      <t>ジュウヨウ</t>
    </rPh>
    <phoneticPr fontId="1"/>
  </si>
  <si>
    <r>
      <t>＜</t>
    </r>
    <r>
      <rPr>
        <b/>
        <sz val="10"/>
        <color theme="1"/>
        <rFont val="ＭＳ Ｐゴシック"/>
        <family val="3"/>
        <charset val="128"/>
        <scheme val="minor"/>
      </rPr>
      <t>表現の適切性</t>
    </r>
    <r>
      <rPr>
        <sz val="10"/>
        <color theme="1"/>
        <rFont val="ＭＳ Ｐゴシック"/>
        <family val="3"/>
        <charset val="128"/>
        <scheme val="minor"/>
      </rPr>
      <t xml:space="preserve"> ：適切に表現されているか＞　 a 適切　　b まあまあ適切　　c やや不適切　  ｄ 不適切</t>
    </r>
    <rPh sb="1" eb="3">
      <t>ヒョウゲン</t>
    </rPh>
    <rPh sb="4" eb="7">
      <t>テキセツセイ</t>
    </rPh>
    <rPh sb="9" eb="11">
      <t>テキセツ</t>
    </rPh>
    <rPh sb="12" eb="14">
      <t>ヒョウゲン</t>
    </rPh>
    <rPh sb="25" eb="27">
      <t>テキセツ</t>
    </rPh>
    <rPh sb="35" eb="37">
      <t>テキセツ</t>
    </rPh>
    <rPh sb="43" eb="46">
      <t>フテキセツ</t>
    </rPh>
    <rPh sb="51" eb="54">
      <t>フテキセツ</t>
    </rPh>
    <phoneticPr fontId="1"/>
  </si>
  <si>
    <t>建設マネジメント力の能力要素の細目と具体的な発現事例</t>
    <rPh sb="0" eb="2">
      <t>ケンセツ</t>
    </rPh>
    <rPh sb="8" eb="9">
      <t>リョク</t>
    </rPh>
    <rPh sb="10" eb="12">
      <t>ノウリョク</t>
    </rPh>
    <rPh sb="12" eb="14">
      <t>ヨウソ</t>
    </rPh>
    <rPh sb="15" eb="17">
      <t>サイモク</t>
    </rPh>
    <rPh sb="18" eb="21">
      <t>グタイテキ</t>
    </rPh>
    <rPh sb="22" eb="24">
      <t>ハツゲン</t>
    </rPh>
    <rPh sb="24" eb="26">
      <t>ジレイ</t>
    </rPh>
    <phoneticPr fontId="1"/>
  </si>
  <si>
    <t>＜能力要素の細目としての重要性＞　　 　a 重要　　　b やや重要　　　 　c あまり重要でない　d 重要でない</t>
    <rPh sb="1" eb="3">
      <t>ノウリョク</t>
    </rPh>
    <rPh sb="3" eb="5">
      <t>ヨウソ</t>
    </rPh>
    <rPh sb="6" eb="8">
      <t>サイモク</t>
    </rPh>
    <rPh sb="12" eb="15">
      <t>ジュウヨウセイ</t>
    </rPh>
    <phoneticPr fontId="1"/>
  </si>
  <si>
    <r>
      <rPr>
        <sz val="9"/>
        <color theme="1"/>
        <rFont val="ＭＳ Ｐゴシック"/>
        <family val="3"/>
        <charset val="128"/>
      </rPr>
      <t>①幅広い視野（たこつぼ型にならない）</t>
    </r>
    <r>
      <rPr>
        <sz val="9"/>
        <color theme="1"/>
        <rFont val="ＭＳ Ｐ明朝"/>
        <family val="1"/>
        <charset val="128"/>
      </rPr>
      <t xml:space="preserve">
　自分の立場（発注者，設計者，施工者）や担当業務の範囲か否かにかかわらず、事業全体の目的や意義、そして課題は何かを常に意識してきた。</t>
    </r>
    <rPh sb="1" eb="3">
      <t>ハバヒロ</t>
    </rPh>
    <rPh sb="4" eb="6">
      <t>シヤ</t>
    </rPh>
    <rPh sb="11" eb="12">
      <t>ガタ</t>
    </rPh>
    <rPh sb="20" eb="22">
      <t>ジブン</t>
    </rPh>
    <rPh sb="23" eb="25">
      <t>タチバ</t>
    </rPh>
    <rPh sb="26" eb="29">
      <t>ハッチュウシャ</t>
    </rPh>
    <rPh sb="39" eb="41">
      <t>タントウ</t>
    </rPh>
    <rPh sb="41" eb="43">
      <t>ギョウム</t>
    </rPh>
    <rPh sb="44" eb="46">
      <t>ハンイ</t>
    </rPh>
    <rPh sb="47" eb="48">
      <t>イナ</t>
    </rPh>
    <rPh sb="56" eb="58">
      <t>ジギョウ</t>
    </rPh>
    <rPh sb="58" eb="60">
      <t>ゼンタイ</t>
    </rPh>
    <rPh sb="61" eb="63">
      <t>モクテキ</t>
    </rPh>
    <rPh sb="64" eb="66">
      <t>イギ</t>
    </rPh>
    <rPh sb="70" eb="72">
      <t>カダイ</t>
    </rPh>
    <rPh sb="73" eb="74">
      <t>ナニ</t>
    </rPh>
    <rPh sb="76" eb="77">
      <t>ツネ</t>
    </rPh>
    <rPh sb="78" eb="80">
      <t>イシキ</t>
    </rPh>
    <phoneticPr fontId="1"/>
  </si>
  <si>
    <r>
      <rPr>
        <sz val="9"/>
        <color theme="1"/>
        <rFont val="ＭＳ Ｐゴシック"/>
        <family val="3"/>
        <charset val="128"/>
      </rPr>
      <t>②高品質への意欲（よりよいものづくりへの使命感）</t>
    </r>
    <r>
      <rPr>
        <sz val="9"/>
        <color theme="1"/>
        <rFont val="ＭＳ Ｐ明朝"/>
        <family val="1"/>
        <charset val="128"/>
      </rPr>
      <t xml:space="preserve">
　事業、業務、工事等（以下、「プロジェクト」という。）の効果的な推進のため、自らの責任範囲にかかわらず、実施手法等について積極的な提案を行ってきた。</t>
    </r>
    <rPh sb="1" eb="4">
      <t>コウヒンシツ</t>
    </rPh>
    <rPh sb="6" eb="8">
      <t>イヨク</t>
    </rPh>
    <rPh sb="20" eb="23">
      <t>シメイカン</t>
    </rPh>
    <phoneticPr fontId="1"/>
  </si>
  <si>
    <r>
      <rPr>
        <sz val="9"/>
        <color theme="1"/>
        <rFont val="ＭＳ Ｐゴシック"/>
        <family val="3"/>
        <charset val="128"/>
      </rPr>
      <t>③新取の姿勢（新技術導入等への積極性）
　</t>
    </r>
    <r>
      <rPr>
        <sz val="9"/>
        <color theme="1"/>
        <rFont val="ＭＳ Ｐ明朝"/>
        <family val="1"/>
        <charset val="128"/>
      </rPr>
      <t xml:space="preserve"> 新工法、調査、計画等の新技術、新しい事業手法の導入等について、プロジェクトの効果的な実施のため実績が乏しいものであっても積極的に採用してきた。</t>
    </r>
    <rPh sb="1" eb="2">
      <t>シン</t>
    </rPh>
    <rPh sb="4" eb="6">
      <t>シセイ</t>
    </rPh>
    <rPh sb="7" eb="10">
      <t>シンギジュツ</t>
    </rPh>
    <rPh sb="10" eb="12">
      <t>ドウニュウ</t>
    </rPh>
    <rPh sb="12" eb="13">
      <t>ナド</t>
    </rPh>
    <rPh sb="15" eb="18">
      <t>セッキョクセイ</t>
    </rPh>
    <phoneticPr fontId="1"/>
  </si>
  <si>
    <r>
      <rPr>
        <sz val="9"/>
        <color theme="1"/>
        <rFont val="ＭＳ Ｐゴシック"/>
        <family val="3"/>
        <charset val="128"/>
      </rPr>
      <t>④現場主義（現場を重視する姿勢）
　</t>
    </r>
    <r>
      <rPr>
        <sz val="9"/>
        <color theme="1"/>
        <rFont val="ＭＳ Ｐ明朝"/>
        <family val="1"/>
        <charset val="128"/>
      </rPr>
      <t>自らが取り組むプロジェクトの現場はもとより、他の参考になる現場に積極的に足を運び、自らの目で実際に起こっていることを確かめるようにしてきた。</t>
    </r>
    <rPh sb="1" eb="3">
      <t>ゲンバ</t>
    </rPh>
    <rPh sb="3" eb="5">
      <t>シュギ</t>
    </rPh>
    <rPh sb="6" eb="8">
      <t>ゲンバ</t>
    </rPh>
    <rPh sb="9" eb="11">
      <t>ジュウシ</t>
    </rPh>
    <rPh sb="13" eb="15">
      <t>シセイ</t>
    </rPh>
    <phoneticPr fontId="1"/>
  </si>
  <si>
    <r>
      <rPr>
        <sz val="9"/>
        <color theme="1"/>
        <rFont val="ＭＳ Ｐゴシック"/>
        <family val="3"/>
        <charset val="128"/>
      </rPr>
      <t>⑤自己研さん（知識・技術の習得意欲）
　</t>
    </r>
    <r>
      <rPr>
        <sz val="9"/>
        <color theme="1"/>
        <rFont val="ＭＳ Ｐ明朝"/>
        <family val="1"/>
        <charset val="128"/>
      </rPr>
      <t>プロジェクトを適切に実施するため、学会誌、専門誌等から参考となる論文や報告を読んだり、事例報告会に参加したり、先輩等からアドバイスを聞いたりしてきた。</t>
    </r>
    <rPh sb="1" eb="3">
      <t>ジコ</t>
    </rPh>
    <rPh sb="3" eb="4">
      <t>ケン</t>
    </rPh>
    <rPh sb="7" eb="9">
      <t>チシキ</t>
    </rPh>
    <rPh sb="10" eb="12">
      <t>ギジュツ</t>
    </rPh>
    <rPh sb="13" eb="15">
      <t>シュウトク</t>
    </rPh>
    <rPh sb="15" eb="17">
      <t>イヨク</t>
    </rPh>
    <phoneticPr fontId="1"/>
  </si>
  <si>
    <r>
      <rPr>
        <sz val="9"/>
        <color theme="1"/>
        <rFont val="ＭＳ Ｐゴシック"/>
        <family val="3"/>
        <charset val="128"/>
      </rPr>
      <t>⑥技術継承（技術の伝搬、継承への意欲）</t>
    </r>
    <r>
      <rPr>
        <sz val="9"/>
        <color theme="1"/>
        <rFont val="ＭＳ Ｐ明朝"/>
        <family val="1"/>
        <charset val="128"/>
      </rPr>
      <t xml:space="preserve">
　経験を生かして組織内外での各種の指針作り（見直し）や、論文、レポート等の発表、後輩たちへの伝承などに積極的に取り組んできた</t>
    </r>
    <rPh sb="1" eb="3">
      <t>ギジュツ</t>
    </rPh>
    <rPh sb="3" eb="5">
      <t>ケイショウ</t>
    </rPh>
    <rPh sb="6" eb="8">
      <t>ギジュツ</t>
    </rPh>
    <rPh sb="9" eb="11">
      <t>デンパン</t>
    </rPh>
    <rPh sb="12" eb="14">
      <t>ケイショウ</t>
    </rPh>
    <rPh sb="16" eb="18">
      <t>イヨク</t>
    </rPh>
    <phoneticPr fontId="1"/>
  </si>
  <si>
    <r>
      <rPr>
        <sz val="9"/>
        <color theme="1"/>
        <rFont val="ＭＳ Ｐゴシック"/>
        <family val="3"/>
        <charset val="128"/>
      </rPr>
      <t>②技術的判断力（技術提案、技術評価、ＶＥ）</t>
    </r>
    <r>
      <rPr>
        <sz val="9"/>
        <color theme="1"/>
        <rFont val="ＭＳ Ｐ明朝"/>
        <family val="1"/>
        <charset val="128"/>
      </rPr>
      <t xml:space="preserve">
　安全対策を渋る発注者に対して、実施しなかった場合の問題点など，設計変更の必要性を分かり易く整理した。</t>
    </r>
    <rPh sb="59" eb="62">
      <t>ヒツヨウセイ</t>
    </rPh>
    <rPh sb="63" eb="64">
      <t>ワ</t>
    </rPh>
    <rPh sb="66" eb="67">
      <t>ヤス</t>
    </rPh>
    <phoneticPr fontId="1"/>
  </si>
  <si>
    <r>
      <rPr>
        <sz val="9"/>
        <color theme="1"/>
        <rFont val="ＭＳ Ｐゴシック"/>
        <family val="3"/>
        <charset val="128"/>
      </rPr>
      <t>③主体的判断力（マニュアルなどに拘束されない）</t>
    </r>
    <r>
      <rPr>
        <sz val="9"/>
        <color theme="1"/>
        <rFont val="ＭＳ Ｐ明朝"/>
        <family val="1"/>
        <charset val="128"/>
      </rPr>
      <t xml:space="preserve">
　仕様書・基準書に想定されていない事象が工事現場で発生した場合に、自らの技術的知識に基づき判断した。</t>
    </r>
    <rPh sb="41" eb="43">
      <t>ジショウ</t>
    </rPh>
    <rPh sb="44" eb="46">
      <t>コウジ</t>
    </rPh>
    <rPh sb="46" eb="48">
      <t>ゲンバ</t>
    </rPh>
    <phoneticPr fontId="1"/>
  </si>
  <si>
    <r>
      <rPr>
        <sz val="9"/>
        <color theme="1"/>
        <rFont val="ＭＳ Ｐゴシック"/>
        <family val="3"/>
        <charset val="128"/>
      </rPr>
      <t>①洞察力ある決断力（状況に即した実施方法の選択、導入）</t>
    </r>
    <r>
      <rPr>
        <sz val="9"/>
        <color theme="1"/>
        <rFont val="ＭＳ Ｐ明朝"/>
        <family val="1"/>
        <charset val="128"/>
      </rPr>
      <t xml:space="preserve">
　実行予算の超過、協力業者の倒産等の事態に対して、工法の変更、代替業者の手配等を迅速に決断し、最少のダメージにとどめた。</t>
    </r>
    <rPh sb="29" eb="31">
      <t>ジッコウ</t>
    </rPh>
    <rPh sb="44" eb="45">
      <t>ナド</t>
    </rPh>
    <rPh sb="46" eb="48">
      <t>ジタイ</t>
    </rPh>
    <rPh sb="49" eb="50">
      <t>タイ</t>
    </rPh>
    <rPh sb="59" eb="61">
      <t>ダイタイ</t>
    </rPh>
    <rPh sb="61" eb="63">
      <t>ギョウシャ</t>
    </rPh>
    <rPh sb="64" eb="66">
      <t>テハイ</t>
    </rPh>
    <rPh sb="66" eb="67">
      <t>ナド</t>
    </rPh>
    <rPh sb="68" eb="70">
      <t>ジンソク</t>
    </rPh>
    <rPh sb="71" eb="73">
      <t>ケツダン</t>
    </rPh>
    <phoneticPr fontId="1"/>
  </si>
  <si>
    <r>
      <rPr>
        <sz val="9"/>
        <color theme="1"/>
        <rFont val="ＭＳ Ｐゴシック"/>
        <family val="3"/>
        <charset val="128"/>
      </rPr>
      <t>②臨機応変な決断力（状況の変化に対し柔軟に対応）</t>
    </r>
    <r>
      <rPr>
        <sz val="9"/>
        <color theme="1"/>
        <rFont val="ＭＳ Ｐ明朝"/>
        <family val="1"/>
        <charset val="128"/>
      </rPr>
      <t xml:space="preserve">
　工事実施にあたり不具合、危険な兆候，気象の急変などを認めたため、工事の遅れは気にしながらも、即座に作業の中止や変更を指示した。</t>
    </r>
    <rPh sb="26" eb="28">
      <t>コウジ</t>
    </rPh>
    <rPh sb="28" eb="30">
      <t>ジッシ</t>
    </rPh>
    <rPh sb="34" eb="37">
      <t>フグアイ</t>
    </rPh>
    <rPh sb="44" eb="46">
      <t>キショウ</t>
    </rPh>
    <rPh sb="47" eb="49">
      <t>キュウヘン</t>
    </rPh>
    <rPh sb="58" eb="60">
      <t>コウジ</t>
    </rPh>
    <rPh sb="61" eb="62">
      <t>オク</t>
    </rPh>
    <rPh sb="64" eb="65">
      <t>キ</t>
    </rPh>
    <phoneticPr fontId="1"/>
  </si>
  <si>
    <r>
      <rPr>
        <sz val="9"/>
        <color theme="1"/>
        <rFont val="ＭＳ Ｐゴシック"/>
        <family val="3"/>
        <charset val="128"/>
      </rPr>
      <t>③危機管理決断力（不測の事態に対し現実に即した臨機の対応）</t>
    </r>
    <r>
      <rPr>
        <sz val="9"/>
        <color theme="1"/>
        <rFont val="ＭＳ Ｐ明朝"/>
        <family val="1"/>
        <charset val="128"/>
      </rPr>
      <t xml:space="preserve">
　現場での災害発生時に、必要な応援要員を要請する一方で、少ない現場要員に対し初動対応の役割分担を定め指揮し、現場の混乱を防いだ。</t>
    </r>
    <rPh sb="42" eb="44">
      <t>ヒツヨウ</t>
    </rPh>
    <rPh sb="47" eb="49">
      <t>ヨウイン</t>
    </rPh>
    <rPh sb="50" eb="52">
      <t>ヨウセイ</t>
    </rPh>
    <rPh sb="54" eb="56">
      <t>イッポウ</t>
    </rPh>
    <rPh sb="58" eb="59">
      <t>スク</t>
    </rPh>
    <rPh sb="66" eb="67">
      <t>タイ</t>
    </rPh>
    <rPh sb="68" eb="70">
      <t>ショドウ</t>
    </rPh>
    <rPh sb="70" eb="72">
      <t>タイオウ</t>
    </rPh>
    <rPh sb="73" eb="75">
      <t>ヤクワリ</t>
    </rPh>
    <rPh sb="75" eb="77">
      <t>ブンタン</t>
    </rPh>
    <rPh sb="78" eb="79">
      <t>サダ</t>
    </rPh>
    <rPh sb="80" eb="82">
      <t>シキ</t>
    </rPh>
    <phoneticPr fontId="1"/>
  </si>
  <si>
    <r>
      <rPr>
        <sz val="9"/>
        <color theme="1"/>
        <rFont val="ＭＳ Ｐゴシック"/>
        <family val="3"/>
        <charset val="128"/>
      </rPr>
      <t>①目標設定力（組織の取り組み目標や課題を設定）</t>
    </r>
    <r>
      <rPr>
        <sz val="9"/>
        <color theme="1"/>
        <rFont val="ＭＳ Ｐ明朝"/>
        <family val="1"/>
        <charset val="128"/>
      </rPr>
      <t xml:space="preserve">
　工事現場の安全確保の徹底のため、社員から協力会社職員まで身近な工夫、アイデアを提案してもらい、積極的に採用した。</t>
    </r>
    <rPh sb="25" eb="27">
      <t>コウジ</t>
    </rPh>
    <rPh sb="27" eb="29">
      <t>ゲンバ</t>
    </rPh>
    <rPh sb="30" eb="32">
      <t>アンゼン</t>
    </rPh>
    <rPh sb="32" eb="34">
      <t>カクホ</t>
    </rPh>
    <rPh sb="35" eb="37">
      <t>テッテイ</t>
    </rPh>
    <rPh sb="41" eb="43">
      <t>シャイン</t>
    </rPh>
    <rPh sb="45" eb="47">
      <t>キョウリョク</t>
    </rPh>
    <rPh sb="47" eb="49">
      <t>カイシャ</t>
    </rPh>
    <rPh sb="49" eb="51">
      <t>ショクイン</t>
    </rPh>
    <rPh sb="53" eb="55">
      <t>ミジカ</t>
    </rPh>
    <rPh sb="56" eb="58">
      <t>クフウ</t>
    </rPh>
    <rPh sb="64" eb="66">
      <t>テイアン</t>
    </rPh>
    <rPh sb="72" eb="75">
      <t>セッキョクテキ</t>
    </rPh>
    <rPh sb="76" eb="78">
      <t>サイヨウ</t>
    </rPh>
    <phoneticPr fontId="1"/>
  </si>
  <si>
    <r>
      <rPr>
        <sz val="9"/>
        <color theme="1"/>
        <rFont val="ＭＳ Ｐゴシック"/>
        <family val="3"/>
        <charset val="128"/>
      </rPr>
      <t>②説明力（業務実施の意義、効果等を説得力をもって説く）</t>
    </r>
    <r>
      <rPr>
        <sz val="9"/>
        <color theme="1"/>
        <rFont val="ＭＳ Ｐ明朝"/>
        <family val="1"/>
        <charset val="128"/>
      </rPr>
      <t xml:space="preserve">
　協力会社に事業の目的を自覚させる取組を行い、各社の潜在能力や調整能力を引き出すことによって，施工計画全体の達成度を高めた。</t>
    </r>
    <rPh sb="29" eb="31">
      <t>キョウリョク</t>
    </rPh>
    <rPh sb="31" eb="33">
      <t>ガイシャ</t>
    </rPh>
    <rPh sb="34" eb="36">
      <t>ジギョウ</t>
    </rPh>
    <rPh sb="40" eb="42">
      <t>ジカク</t>
    </rPh>
    <rPh sb="45" eb="47">
      <t>トリクミ</t>
    </rPh>
    <rPh sb="48" eb="49">
      <t>オコナ</t>
    </rPh>
    <rPh sb="51" eb="53">
      <t>カクシャ</t>
    </rPh>
    <rPh sb="54" eb="56">
      <t>センザイ</t>
    </rPh>
    <rPh sb="56" eb="58">
      <t>ノウリョク</t>
    </rPh>
    <rPh sb="59" eb="61">
      <t>チョウセイ</t>
    </rPh>
    <rPh sb="61" eb="63">
      <t>ノウリョク</t>
    </rPh>
    <rPh sb="64" eb="65">
      <t>ヒ</t>
    </rPh>
    <rPh sb="66" eb="67">
      <t>ダ</t>
    </rPh>
    <rPh sb="75" eb="77">
      <t>セコウ</t>
    </rPh>
    <rPh sb="77" eb="79">
      <t>ケイカク</t>
    </rPh>
    <rPh sb="79" eb="81">
      <t>ゼンタイ</t>
    </rPh>
    <rPh sb="82" eb="84">
      <t>タッセイ</t>
    </rPh>
    <rPh sb="84" eb="85">
      <t>ド</t>
    </rPh>
    <rPh sb="86" eb="87">
      <t>タカ</t>
    </rPh>
    <phoneticPr fontId="1"/>
  </si>
  <si>
    <r>
      <rPr>
        <sz val="9"/>
        <color theme="1"/>
        <rFont val="ＭＳ Ｐゴシック"/>
        <family val="3"/>
        <charset val="128"/>
      </rPr>
      <t>③率先力（自ら進んで進行管理の徹底、適切な軌道修正）</t>
    </r>
    <r>
      <rPr>
        <sz val="9"/>
        <color theme="1"/>
        <rFont val="ＭＳ Ｐ明朝"/>
        <family val="1"/>
        <charset val="128"/>
      </rPr>
      <t xml:space="preserve">
　事故発生に際して，原因や課題に対する協力会社や社員の対応能力を確認し、増員補強および再発防止策を策定し、工事を速やかに再開した。</t>
    </r>
    <rPh sb="1" eb="3">
      <t>ソッセン</t>
    </rPh>
    <rPh sb="3" eb="4">
      <t>リョク</t>
    </rPh>
    <rPh sb="5" eb="6">
      <t>ミズカ</t>
    </rPh>
    <rPh sb="7" eb="8">
      <t>スス</t>
    </rPh>
    <rPh sb="33" eb="34">
      <t>サイ</t>
    </rPh>
    <rPh sb="37" eb="39">
      <t>ゲンイン</t>
    </rPh>
    <rPh sb="43" eb="44">
      <t>タイ</t>
    </rPh>
    <rPh sb="54" eb="56">
      <t>タイオウ</t>
    </rPh>
    <phoneticPr fontId="1"/>
  </si>
  <si>
    <r>
      <rPr>
        <sz val="9"/>
        <color theme="1"/>
        <rFont val="ＭＳ Ｐゴシック"/>
        <family val="3"/>
        <charset val="128"/>
      </rPr>
      <t>①対社会（ステークホルダー、社会と積極的な対話、情報発信）</t>
    </r>
    <r>
      <rPr>
        <sz val="9"/>
        <color theme="1"/>
        <rFont val="ＭＳ Ｐ明朝"/>
        <family val="1"/>
        <charset val="128"/>
      </rPr>
      <t xml:space="preserve">
　連立する工区の状況や課題を把握し、工区の担当事業者、地元住民とのコミュニケーションを積極的にとった。</t>
    </r>
    <rPh sb="2" eb="4">
      <t>シャカイ</t>
    </rPh>
    <phoneticPr fontId="1"/>
  </si>
  <si>
    <r>
      <rPr>
        <sz val="9"/>
        <color theme="1"/>
        <rFont val="ＭＳ Ｐゴシック"/>
        <family val="3"/>
        <charset val="128"/>
      </rPr>
      <t>②対プレーヤー間（発注者、設計者、協力会社間での対話充実）</t>
    </r>
    <r>
      <rPr>
        <sz val="9"/>
        <color theme="1"/>
        <rFont val="ＭＳ Ｐ明朝"/>
        <family val="1"/>
        <charset val="128"/>
      </rPr>
      <t xml:space="preserve">
　協力会社に対し、設計条件のポイントや注意点，施工計画上の留意点を丁寧に確認し、そのうえで必要な人員、機械を過不足なく調達させた。</t>
    </r>
    <rPh sb="1" eb="2">
      <t>タイ</t>
    </rPh>
    <rPh sb="7" eb="8">
      <t>カン</t>
    </rPh>
    <rPh sb="9" eb="12">
      <t>ハッチュウシャ</t>
    </rPh>
    <rPh sb="13" eb="16">
      <t>セッケイシャ</t>
    </rPh>
    <rPh sb="17" eb="19">
      <t>キョウリョク</t>
    </rPh>
    <rPh sb="19" eb="21">
      <t>カイシャ</t>
    </rPh>
    <rPh sb="21" eb="22">
      <t>カン</t>
    </rPh>
    <rPh sb="24" eb="26">
      <t>タイワ</t>
    </rPh>
    <rPh sb="26" eb="28">
      <t>ジュウジツ</t>
    </rPh>
    <rPh sb="31" eb="33">
      <t>キョウリョク</t>
    </rPh>
    <rPh sb="33" eb="35">
      <t>ガイシャ</t>
    </rPh>
    <phoneticPr fontId="1"/>
  </si>
  <si>
    <r>
      <rPr>
        <sz val="9"/>
        <color theme="1"/>
        <rFont val="ＭＳ Ｐゴシック"/>
        <family val="3"/>
        <charset val="128"/>
      </rPr>
      <t>③対内部組織（コミュニケーションのための場づくり、ツールの導入等）</t>
    </r>
    <r>
      <rPr>
        <sz val="9"/>
        <color theme="1"/>
        <rFont val="ＭＳ Ｐ明朝"/>
        <family val="1"/>
        <charset val="128"/>
      </rPr>
      <t xml:space="preserve">
　朝の現場の朝礼時に、職員、協力会社担当者が、持ち場の課題、工事全体の効率向上のための提案等を発表することにした。</t>
    </r>
    <rPh sb="35" eb="36">
      <t>アサ</t>
    </rPh>
    <rPh sb="37" eb="39">
      <t>ゲンバ</t>
    </rPh>
    <rPh sb="40" eb="42">
      <t>チョウレイ</t>
    </rPh>
    <rPh sb="42" eb="43">
      <t>ジ</t>
    </rPh>
    <rPh sb="45" eb="47">
      <t>ショクイン</t>
    </rPh>
    <rPh sb="48" eb="50">
      <t>キョウリョク</t>
    </rPh>
    <rPh sb="50" eb="52">
      <t>カイシャ</t>
    </rPh>
    <rPh sb="52" eb="54">
      <t>タントウ</t>
    </rPh>
    <rPh sb="54" eb="55">
      <t>シャ</t>
    </rPh>
    <rPh sb="57" eb="58">
      <t>モ</t>
    </rPh>
    <rPh sb="59" eb="60">
      <t>バ</t>
    </rPh>
    <rPh sb="61" eb="63">
      <t>カダイ</t>
    </rPh>
    <rPh sb="64" eb="66">
      <t>コウジ</t>
    </rPh>
    <rPh sb="66" eb="68">
      <t>ゼンタイ</t>
    </rPh>
    <rPh sb="69" eb="71">
      <t>コウリツ</t>
    </rPh>
    <rPh sb="71" eb="73">
      <t>コウジョウ</t>
    </rPh>
    <rPh sb="77" eb="80">
      <t>テイアンナド</t>
    </rPh>
    <rPh sb="81" eb="83">
      <t>ハッピョウ</t>
    </rPh>
    <phoneticPr fontId="1"/>
  </si>
  <si>
    <r>
      <rPr>
        <sz val="11"/>
        <color theme="1"/>
        <rFont val="ＭＳ Ｐゴシック"/>
        <family val="3"/>
        <charset val="128"/>
        <scheme val="minor"/>
      </rPr>
      <t xml:space="preserve">
１　目的意識力
</t>
    </r>
    <r>
      <rPr>
        <sz val="11"/>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2"/>
        <charset val="128"/>
        <scheme val="minor"/>
      </rPr>
      <t xml:space="preserve">
</t>
    </r>
    <r>
      <rPr>
        <sz val="10"/>
        <color theme="1"/>
        <rFont val="ＭＳ Ｐゴシック"/>
        <family val="3"/>
        <charset val="128"/>
        <scheme val="minor"/>
      </rPr>
      <t>　</t>
    </r>
    <phoneticPr fontId="1"/>
  </si>
  <si>
    <t xml:space="preserve">
２　主体的に判断する力</t>
    <phoneticPr fontId="1"/>
  </si>
  <si>
    <r>
      <t xml:space="preserve">
３　タイムリーに決断する力
</t>
    </r>
    <r>
      <rPr>
        <sz val="10"/>
        <color theme="1"/>
        <rFont val="ＭＳ Ｐ明朝"/>
        <family val="1"/>
        <charset val="128"/>
      </rPr>
      <t/>
    </r>
    <phoneticPr fontId="1"/>
  </si>
  <si>
    <r>
      <rPr>
        <sz val="11"/>
        <color theme="1"/>
        <rFont val="ＭＳ Ｐゴシック"/>
        <family val="3"/>
        <charset val="128"/>
        <scheme val="minor"/>
      </rPr>
      <t xml:space="preserve">
５　対外的なコミュニケーション力</t>
    </r>
    <r>
      <rPr>
        <sz val="12"/>
        <color theme="1"/>
        <rFont val="ＭＳ Ｐゴシック"/>
        <family val="3"/>
        <charset val="128"/>
        <scheme val="minor"/>
      </rPr>
      <t xml:space="preserve">
</t>
    </r>
    <phoneticPr fontId="1"/>
  </si>
  <si>
    <r>
      <rPr>
        <sz val="11"/>
        <color theme="1"/>
        <rFont val="ＭＳ Ｐゴシック"/>
        <family val="3"/>
        <charset val="128"/>
        <scheme val="minor"/>
      </rPr>
      <t xml:space="preserve">
４　組織を牽引し実践する力</t>
    </r>
    <r>
      <rPr>
        <sz val="12"/>
        <color theme="1"/>
        <rFont val="ＭＳ Ｐゴシック"/>
        <family val="3"/>
        <charset val="128"/>
        <scheme val="minor"/>
      </rPr>
      <t xml:space="preserve">
</t>
    </r>
    <phoneticPr fontId="1"/>
  </si>
  <si>
    <t>具体的発現事例としての適切性</t>
  </si>
  <si>
    <t>能力要素の
細目として
の重要性</t>
    <phoneticPr fontId="1"/>
  </si>
  <si>
    <t>③危機管理決断力（不測の事態に対し現実に即した臨機の対応）</t>
    <phoneticPr fontId="1"/>
  </si>
  <si>
    <t>②臨機応変な決断力（状況の変化に対し柔軟に対応）</t>
    <phoneticPr fontId="1"/>
  </si>
  <si>
    <t>①洞察力ある決断力（状況に即した実施方法の選択、導入）</t>
    <phoneticPr fontId="1"/>
  </si>
  <si>
    <t>③主体的判断力（マニュアルなどに拘束されない）</t>
    <phoneticPr fontId="1"/>
  </si>
  <si>
    <t>②技術的判断力（技術提案、技術評価、ＶＥ）</t>
    <phoneticPr fontId="1"/>
  </si>
  <si>
    <t>①総合的判断力（多面的、総合的なリスク分析力）</t>
    <phoneticPr fontId="1"/>
  </si>
  <si>
    <t>①目標設定力（組織の取り組み目標や課題を設定）</t>
    <phoneticPr fontId="1"/>
  </si>
  <si>
    <t>②説明力（業務実施の意義、効果等を説得力をもって説く</t>
    <phoneticPr fontId="1"/>
  </si>
  <si>
    <t>③率先力（自ら進んで進行管理の徹底、適切な軌道修正）</t>
    <rPh sb="1" eb="3">
      <t>ソッセン</t>
    </rPh>
    <rPh sb="3" eb="4">
      <t>リョク</t>
    </rPh>
    <rPh sb="5" eb="6">
      <t>ミズカ</t>
    </rPh>
    <rPh sb="7" eb="8">
      <t>スス</t>
    </rPh>
    <phoneticPr fontId="1"/>
  </si>
  <si>
    <t>①対社会（ステークホルダー、社会と積極的な対話、情報発信）</t>
    <rPh sb="2" eb="4">
      <t>シャカイ</t>
    </rPh>
    <phoneticPr fontId="1"/>
  </si>
  <si>
    <t>②対プレーヤー間（発注者、設計者、協力会社間での対話充実）</t>
    <rPh sb="1" eb="2">
      <t>タイ</t>
    </rPh>
    <rPh sb="7" eb="8">
      <t>カン</t>
    </rPh>
    <rPh sb="9" eb="12">
      <t>ハッチュウシャ</t>
    </rPh>
    <rPh sb="13" eb="16">
      <t>セッケイシャ</t>
    </rPh>
    <rPh sb="17" eb="19">
      <t>キョウリョク</t>
    </rPh>
    <rPh sb="19" eb="21">
      <t>カイシャ</t>
    </rPh>
    <rPh sb="21" eb="22">
      <t>カン</t>
    </rPh>
    <rPh sb="24" eb="26">
      <t>タイワ</t>
    </rPh>
    <rPh sb="26" eb="28">
      <t>ジュウジツ</t>
    </rPh>
    <phoneticPr fontId="1"/>
  </si>
  <si>
    <t>③対内部組織（コミュニケーションのための場づくり、ツールの導入等）</t>
    <phoneticPr fontId="1"/>
  </si>
  <si>
    <t>他に具体的な発現事例としてより適切な事例があれば
記入して下さい</t>
    <rPh sb="0" eb="1">
      <t>タ</t>
    </rPh>
    <rPh sb="2" eb="5">
      <t>グタイテキ</t>
    </rPh>
    <rPh sb="6" eb="8">
      <t>ハツゲン</t>
    </rPh>
    <rPh sb="8" eb="10">
      <t>ジレイ</t>
    </rPh>
    <rPh sb="15" eb="17">
      <t>テキセツ</t>
    </rPh>
    <rPh sb="18" eb="20">
      <t>ジレイ</t>
    </rPh>
    <rPh sb="25" eb="27">
      <t>キニュウ</t>
    </rPh>
    <rPh sb="29" eb="30">
      <t>クダ</t>
    </rPh>
    <phoneticPr fontId="1"/>
  </si>
  <si>
    <t>　能力要素の細目と具体的な発現事例についての評価、意見記入シート</t>
    <rPh sb="22" eb="24">
      <t>ヒョウカ</t>
    </rPh>
    <rPh sb="25" eb="27">
      <t>イケン</t>
    </rPh>
    <rPh sb="27" eb="29">
      <t>キニュウ</t>
    </rPh>
    <phoneticPr fontId="1"/>
  </si>
  <si>
    <t>①幅広い視野（たこつぼ型にならない）</t>
    <rPh sb="1" eb="3">
      <t>ハバヒロ</t>
    </rPh>
    <rPh sb="4" eb="6">
      <t>シヤ</t>
    </rPh>
    <rPh sb="11" eb="12">
      <t>ガタ</t>
    </rPh>
    <phoneticPr fontId="1"/>
  </si>
  <si>
    <t>②高品質への意欲（よりよいものづくりへの使命感）</t>
    <rPh sb="1" eb="4">
      <t>コウヒンシツ</t>
    </rPh>
    <rPh sb="6" eb="8">
      <t>イヨク</t>
    </rPh>
    <rPh sb="20" eb="23">
      <t>シメイカン</t>
    </rPh>
    <phoneticPr fontId="1"/>
  </si>
  <si>
    <t>③新取の姿勢（新技術導入等への積極性）</t>
    <rPh sb="1" eb="2">
      <t>シン</t>
    </rPh>
    <rPh sb="4" eb="6">
      <t>シセイ</t>
    </rPh>
    <rPh sb="7" eb="10">
      <t>シンギジュツ</t>
    </rPh>
    <rPh sb="10" eb="12">
      <t>ドウニュウ</t>
    </rPh>
    <rPh sb="12" eb="13">
      <t>ナド</t>
    </rPh>
    <rPh sb="15" eb="18">
      <t>セッキョクセイ</t>
    </rPh>
    <phoneticPr fontId="1"/>
  </si>
  <si>
    <t>④現場主義（現場を重視する姿勢）</t>
    <rPh sb="1" eb="3">
      <t>ゲンバ</t>
    </rPh>
    <rPh sb="3" eb="5">
      <t>シュギ</t>
    </rPh>
    <rPh sb="6" eb="8">
      <t>ゲンバ</t>
    </rPh>
    <rPh sb="9" eb="11">
      <t>ジュウシ</t>
    </rPh>
    <rPh sb="13" eb="15">
      <t>シセイ</t>
    </rPh>
    <phoneticPr fontId="1"/>
  </si>
  <si>
    <t>⑤自己研さん（知識・技術の習得意欲）</t>
    <rPh sb="1" eb="3">
      <t>ジコ</t>
    </rPh>
    <rPh sb="3" eb="4">
      <t>ケン</t>
    </rPh>
    <rPh sb="7" eb="9">
      <t>チシキ</t>
    </rPh>
    <rPh sb="10" eb="12">
      <t>ギジュツ</t>
    </rPh>
    <rPh sb="13" eb="15">
      <t>シュウトク</t>
    </rPh>
    <rPh sb="15" eb="17">
      <t>イヨク</t>
    </rPh>
    <phoneticPr fontId="1"/>
  </si>
  <si>
    <t>⑥技術継承（技術の伝搬、継承への意欲）</t>
    <rPh sb="1" eb="3">
      <t>ギジュツ</t>
    </rPh>
    <rPh sb="3" eb="5">
      <t>ケイショウ</t>
    </rPh>
    <rPh sb="6" eb="8">
      <t>ギジュツ</t>
    </rPh>
    <rPh sb="9" eb="11">
      <t>デンパン</t>
    </rPh>
    <rPh sb="12" eb="14">
      <t>ケイショウ</t>
    </rPh>
    <rPh sb="16" eb="18">
      <t>イヨク</t>
    </rPh>
    <phoneticPr fontId="1"/>
  </si>
  <si>
    <t>建設マネジメント力の能力要素の細目と具体的な
発現事例</t>
    <rPh sb="0" eb="2">
      <t>ケンセツ</t>
    </rPh>
    <rPh sb="8" eb="9">
      <t>リョク</t>
    </rPh>
    <rPh sb="10" eb="12">
      <t>ノウリョク</t>
    </rPh>
    <rPh sb="12" eb="14">
      <t>ヨウソ</t>
    </rPh>
    <rPh sb="15" eb="17">
      <t>サイモク</t>
    </rPh>
    <rPh sb="18" eb="21">
      <t>グタイテキ</t>
    </rPh>
    <rPh sb="23" eb="25">
      <t>ハツゲン</t>
    </rPh>
    <rPh sb="25" eb="27">
      <t>ジレイ</t>
    </rPh>
    <phoneticPr fontId="1"/>
  </si>
  <si>
    <t>他に能力要素の細目とすべき事項等があれば記入して下さい　　　⇒</t>
    <rPh sb="20" eb="22">
      <t>キニュウ</t>
    </rPh>
    <phoneticPr fontId="1"/>
  </si>
  <si>
    <t>a</t>
    <phoneticPr fontId="1"/>
  </si>
  <si>
    <t>b</t>
    <phoneticPr fontId="1"/>
  </si>
  <si>
    <t>c</t>
    <phoneticPr fontId="1"/>
  </si>
  <si>
    <t>d</t>
    <phoneticPr fontId="1"/>
  </si>
  <si>
    <t>a</t>
    <phoneticPr fontId="1"/>
  </si>
  <si>
    <t>　　「責任ある立場」とは、発注者、施工者等の区分に応じて次のような立場を想定しています（肩書きにとらわれるのではなく、
　　実質的な役割を果たしているかがポイント。） ｡ それぞれのプレイヤーの立場での通算の経験年数を記入して下さい。
　　年数は端数を四捨五入して整数で記入して下さい。</t>
    <rPh sb="3" eb="5">
      <t>セキニン</t>
    </rPh>
    <rPh sb="7" eb="9">
      <t>タチバ</t>
    </rPh>
    <rPh sb="13" eb="16">
      <t>ハッチュウシャ</t>
    </rPh>
    <rPh sb="17" eb="20">
      <t>セコウシャ</t>
    </rPh>
    <rPh sb="20" eb="21">
      <t>ナド</t>
    </rPh>
    <rPh sb="22" eb="24">
      <t>クブン</t>
    </rPh>
    <rPh sb="25" eb="26">
      <t>オウ</t>
    </rPh>
    <rPh sb="28" eb="29">
      <t>ツギ</t>
    </rPh>
    <rPh sb="33" eb="35">
      <t>タチバ</t>
    </rPh>
    <rPh sb="36" eb="38">
      <t>ソウテイ</t>
    </rPh>
    <rPh sb="44" eb="46">
      <t>カタガ</t>
    </rPh>
    <rPh sb="62" eb="64">
      <t>ジッシツ</t>
    </rPh>
    <rPh sb="64" eb="65">
      <t>テキ</t>
    </rPh>
    <rPh sb="66" eb="68">
      <t>ヤクワリ</t>
    </rPh>
    <rPh sb="69" eb="70">
      <t>ハ</t>
    </rPh>
    <rPh sb="97" eb="99">
      <t>タチバ</t>
    </rPh>
    <rPh sb="101" eb="103">
      <t>ツウサン</t>
    </rPh>
    <rPh sb="104" eb="106">
      <t>ケイケン</t>
    </rPh>
    <rPh sb="106" eb="108">
      <t>ネンスウ</t>
    </rPh>
    <rPh sb="109" eb="111">
      <t>キニュウ</t>
    </rPh>
    <rPh sb="113" eb="114">
      <t>クダ</t>
    </rPh>
    <rPh sb="120" eb="122">
      <t>ネンスウ</t>
    </rPh>
    <rPh sb="123" eb="125">
      <t>ハスウ</t>
    </rPh>
    <rPh sb="126" eb="130">
      <t>シシャゴニュウ</t>
    </rPh>
    <rPh sb="132" eb="134">
      <t>セイスウ</t>
    </rPh>
    <rPh sb="135" eb="137">
      <t>キニュウ</t>
    </rPh>
    <rPh sb="139" eb="140">
      <t>クダ</t>
    </rPh>
    <phoneticPr fontId="1"/>
  </si>
  <si>
    <r>
      <rPr>
        <sz val="9"/>
        <color theme="1"/>
        <rFont val="ＭＳ Ｐゴシック"/>
        <family val="3"/>
        <charset val="128"/>
      </rPr>
      <t>①総合的判断力（多面的、総合的なリスク分析力）</t>
    </r>
    <r>
      <rPr>
        <sz val="9"/>
        <color theme="1"/>
        <rFont val="ＭＳ Ｐ明朝"/>
        <family val="1"/>
        <charset val="128"/>
      </rPr>
      <t xml:space="preserve">
　自社の調達部門より特定の業者を強く推薦されたが，その業者の製品や施工能力に疑問を抱いたため、契約を行わない判断をした。</t>
    </r>
    <phoneticPr fontId="1"/>
  </si>
  <si>
    <t>b</t>
    <phoneticPr fontId="1"/>
  </si>
  <si>
    <t>c</t>
    <phoneticPr fontId="1"/>
  </si>
  <si>
    <t>d</t>
    <phoneticPr fontId="1"/>
  </si>
  <si>
    <r>
      <rPr>
        <sz val="11"/>
        <color theme="1"/>
        <rFont val="ＭＳ Ｐゴシック"/>
        <family val="3"/>
        <charset val="128"/>
        <scheme val="minor"/>
      </rPr>
      <t xml:space="preserve">
５　対外的なコミュニケーション力（発信，共感力）</t>
    </r>
    <r>
      <rPr>
        <sz val="12"/>
        <color theme="1"/>
        <rFont val="ＭＳ Ｐゴシック"/>
        <family val="3"/>
        <charset val="128"/>
        <scheme val="minor"/>
      </rPr>
      <t xml:space="preserve">
</t>
    </r>
    <r>
      <rPr>
        <sz val="10"/>
        <color theme="1"/>
        <rFont val="ＭＳ Ｐ明朝"/>
        <family val="1"/>
        <charset val="128"/>
      </rPr>
      <t>利害関係者、建設生産システムの他のプレイヤー、内部組織の中での情報発信し、また他者の情報に共感できる能力</t>
    </r>
    <r>
      <rPr>
        <sz val="12"/>
        <color theme="1"/>
        <rFont val="ＭＳ Ｐゴシック"/>
        <family val="3"/>
        <charset val="128"/>
        <scheme val="minor"/>
      </rPr>
      <t xml:space="preserve">
</t>
    </r>
    <rPh sb="27" eb="29">
      <t>リガイ</t>
    </rPh>
    <rPh sb="29" eb="31">
      <t>カンケイ</t>
    </rPh>
    <rPh sb="31" eb="32">
      <t>シャ</t>
    </rPh>
    <rPh sb="33" eb="35">
      <t>ケンセツ</t>
    </rPh>
    <rPh sb="35" eb="37">
      <t>セイサン</t>
    </rPh>
    <rPh sb="42" eb="43">
      <t>タ</t>
    </rPh>
    <rPh sb="50" eb="52">
      <t>ナイブ</t>
    </rPh>
    <rPh sb="52" eb="54">
      <t>ソシキ</t>
    </rPh>
    <rPh sb="55" eb="56">
      <t>ナカ</t>
    </rPh>
    <rPh sb="58" eb="60">
      <t>ジョウホウ</t>
    </rPh>
    <rPh sb="60" eb="62">
      <t>ハッシン</t>
    </rPh>
    <rPh sb="66" eb="68">
      <t>タシャ</t>
    </rPh>
    <rPh sb="69" eb="71">
      <t>ジョウホウ</t>
    </rPh>
    <rPh sb="72" eb="74">
      <t>キョウカン</t>
    </rPh>
    <rPh sb="77" eb="79">
      <t>ノウリョク</t>
    </rPh>
    <phoneticPr fontId="1"/>
  </si>
  <si>
    <r>
      <rPr>
        <sz val="11"/>
        <color theme="1"/>
        <rFont val="ＭＳ Ｐゴシック"/>
        <family val="3"/>
        <charset val="128"/>
        <scheme val="minor"/>
      </rPr>
      <t xml:space="preserve">
１　目的意識力
</t>
    </r>
    <r>
      <rPr>
        <sz val="10"/>
        <color theme="1"/>
        <rFont val="ＭＳ Ｐ明朝"/>
        <family val="1"/>
        <charset val="128"/>
      </rPr>
      <t xml:space="preserve">現場に向き合い、より良い方法でよりよいものを造ろうとする意欲、日頃の取り組み姿勢
</t>
    </r>
    <r>
      <rPr>
        <sz val="11"/>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2"/>
        <charset val="128"/>
        <scheme val="minor"/>
      </rPr>
      <t xml:space="preserve">
</t>
    </r>
    <r>
      <rPr>
        <sz val="10"/>
        <color theme="1"/>
        <rFont val="ＭＳ Ｐゴシック"/>
        <family val="3"/>
        <charset val="128"/>
        <scheme val="minor"/>
      </rPr>
      <t>　</t>
    </r>
    <phoneticPr fontId="1"/>
  </si>
  <si>
    <r>
      <rPr>
        <sz val="11"/>
        <color theme="1"/>
        <rFont val="ＭＳ Ｐゴシック"/>
        <family val="3"/>
        <charset val="128"/>
        <scheme val="minor"/>
      </rPr>
      <t xml:space="preserve">
２　主体的に判断する力（エンジニアリングジャッジメント）
</t>
    </r>
    <r>
      <rPr>
        <sz val="10"/>
        <color theme="1"/>
        <rFont val="ＭＳ Ｐ明朝"/>
        <family val="1"/>
        <charset val="128"/>
      </rPr>
      <t xml:space="preserve">状況分析、対応策の選択等にあたって、物事の多面性を考慮し総合的な観点から主体性をもって判断をすることができる。（マニュアル等に拘束されず、活用し、その目的を実現する。）
</t>
    </r>
    <phoneticPr fontId="1"/>
  </si>
  <si>
    <r>
      <t xml:space="preserve">
３　タイムリーに決断する力
</t>
    </r>
    <r>
      <rPr>
        <sz val="10"/>
        <color theme="1"/>
        <rFont val="ＭＳ Ｐ明朝"/>
        <family val="1"/>
        <charset val="128"/>
      </rPr>
      <t xml:space="preserve">時間制約やリスクの下で、タイミングを失することなく、責任を持って方針決定を行うことができる。（ジレンマの中での選択）
</t>
    </r>
    <r>
      <rPr>
        <sz val="11"/>
        <color theme="1"/>
        <rFont val="ＭＳ Ｐゴシック"/>
        <family val="3"/>
        <charset val="128"/>
        <scheme val="minor"/>
      </rPr>
      <t xml:space="preserve">
</t>
    </r>
    <phoneticPr fontId="1"/>
  </si>
  <si>
    <r>
      <rPr>
        <sz val="11"/>
        <color theme="1"/>
        <rFont val="ＭＳ Ｐゴシック"/>
        <family val="3"/>
        <charset val="128"/>
        <scheme val="minor"/>
      </rPr>
      <t xml:space="preserve">
４　組織を牽引し実践する力（リーダーシップ）</t>
    </r>
    <r>
      <rPr>
        <sz val="12"/>
        <color theme="1"/>
        <rFont val="ＭＳ Ｐゴシック"/>
        <family val="3"/>
        <charset val="128"/>
        <scheme val="minor"/>
      </rPr>
      <t xml:space="preserve">
</t>
    </r>
    <r>
      <rPr>
        <sz val="10"/>
        <color theme="1"/>
        <rFont val="ＭＳ Ｐ明朝"/>
        <family val="1"/>
        <charset val="128"/>
      </rPr>
      <t xml:space="preserve">構成員を目標に向かって動機づけ、実行に移す能力。
</t>
    </r>
    <r>
      <rPr>
        <sz val="12"/>
        <color theme="1"/>
        <rFont val="ＭＳ Ｐゴシック"/>
        <family val="3"/>
        <charset val="128"/>
        <scheme val="minor"/>
      </rPr>
      <t xml:space="preserve">
</t>
    </r>
    <phoneticPr fontId="1"/>
  </si>
  <si>
    <t>a</t>
    <phoneticPr fontId="1"/>
  </si>
  <si>
    <t>a</t>
    <phoneticPr fontId="1"/>
  </si>
  <si>
    <t>b</t>
    <phoneticPr fontId="1"/>
  </si>
  <si>
    <t>c</t>
    <phoneticPr fontId="1"/>
  </si>
  <si>
    <t>d</t>
    <phoneticPr fontId="1"/>
  </si>
  <si>
    <r>
      <t>②臨機応変な決断力（状況の変化に対し柔軟に対応）
　</t>
    </r>
    <r>
      <rPr>
        <sz val="9"/>
        <color theme="1"/>
        <rFont val="ＭＳ Ｐ明朝"/>
        <family val="1"/>
        <charset val="128"/>
      </rPr>
      <t>工事の実施過程で安全性や品質の確保に当初の想定以上の手間がかかることが判明し、事業全体の完成時期にも影響するので悩んだが、工期延期に踏み切った。</t>
    </r>
    <rPh sb="1" eb="3">
      <t>リンキ</t>
    </rPh>
    <rPh sb="3" eb="5">
      <t>オウヘン</t>
    </rPh>
    <rPh sb="6" eb="9">
      <t>ケツダンリョク</t>
    </rPh>
    <rPh sb="10" eb="12">
      <t>ジョウキョウ</t>
    </rPh>
    <rPh sb="13" eb="15">
      <t>ヘンカ</t>
    </rPh>
    <rPh sb="16" eb="17">
      <t>タイ</t>
    </rPh>
    <rPh sb="18" eb="20">
      <t>ジュウナン</t>
    </rPh>
    <rPh sb="21" eb="23">
      <t>タイオウ</t>
    </rPh>
    <rPh sb="26" eb="28">
      <t>コウジ</t>
    </rPh>
    <rPh sb="29" eb="31">
      <t>ジッシ</t>
    </rPh>
    <rPh sb="31" eb="33">
      <t>カテイ</t>
    </rPh>
    <rPh sb="61" eb="63">
      <t>ハンメイ</t>
    </rPh>
    <rPh sb="65" eb="67">
      <t>ジギョウ</t>
    </rPh>
    <rPh sb="67" eb="69">
      <t>ゼンタイ</t>
    </rPh>
    <rPh sb="70" eb="72">
      <t>カンセイ</t>
    </rPh>
    <rPh sb="72" eb="74">
      <t>ジキ</t>
    </rPh>
    <rPh sb="76" eb="78">
      <t>エイキョウ</t>
    </rPh>
    <rPh sb="82" eb="83">
      <t>ナヤ</t>
    </rPh>
    <rPh sb="87" eb="89">
      <t>コウキ</t>
    </rPh>
    <rPh sb="89" eb="91">
      <t>エンキ</t>
    </rPh>
    <rPh sb="92" eb="93">
      <t>フ</t>
    </rPh>
    <rPh sb="94" eb="95">
      <t>キ</t>
    </rPh>
    <phoneticPr fontId="1"/>
  </si>
  <si>
    <r>
      <t>③危機管理決断力（不測の事態に対し現実に即した臨機の対応）
　</t>
    </r>
    <r>
      <rPr>
        <sz val="9"/>
        <color theme="1"/>
        <rFont val="ＭＳ Ｐ明朝"/>
        <family val="1"/>
        <charset val="128"/>
      </rPr>
      <t>勤務時間外に災害（事故）が発生した時、職員の参集が間に合わない中で臨機にマニュアルとは異なる体制、要員割り当てを指示し、事態に即応した。</t>
    </r>
    <rPh sb="1" eb="3">
      <t>キキ</t>
    </rPh>
    <rPh sb="3" eb="5">
      <t>カンリ</t>
    </rPh>
    <rPh sb="5" eb="8">
      <t>ケツダンリョク</t>
    </rPh>
    <rPh sb="9" eb="11">
      <t>フソク</t>
    </rPh>
    <rPh sb="12" eb="14">
      <t>ジタイ</t>
    </rPh>
    <rPh sb="15" eb="16">
      <t>タイ</t>
    </rPh>
    <rPh sb="17" eb="19">
      <t>ゲンジツ</t>
    </rPh>
    <rPh sb="20" eb="21">
      <t>ソク</t>
    </rPh>
    <rPh sb="23" eb="25">
      <t>リンキ</t>
    </rPh>
    <rPh sb="26" eb="28">
      <t>タイオウ</t>
    </rPh>
    <rPh sb="31" eb="33">
      <t>キンム</t>
    </rPh>
    <rPh sb="33" eb="35">
      <t>ジカン</t>
    </rPh>
    <rPh sb="35" eb="36">
      <t>ガイ</t>
    </rPh>
    <rPh sb="37" eb="39">
      <t>サイガイ</t>
    </rPh>
    <rPh sb="40" eb="42">
      <t>ジコ</t>
    </rPh>
    <rPh sb="44" eb="46">
      <t>ハッセイ</t>
    </rPh>
    <rPh sb="48" eb="49">
      <t>ジ</t>
    </rPh>
    <rPh sb="50" eb="52">
      <t>ショクイン</t>
    </rPh>
    <rPh sb="53" eb="55">
      <t>サンシュウ</t>
    </rPh>
    <rPh sb="56" eb="57">
      <t>マ</t>
    </rPh>
    <rPh sb="58" eb="59">
      <t>ア</t>
    </rPh>
    <rPh sb="62" eb="63">
      <t>ナカ</t>
    </rPh>
    <rPh sb="64" eb="66">
      <t>リンキ</t>
    </rPh>
    <rPh sb="74" eb="75">
      <t>コト</t>
    </rPh>
    <rPh sb="77" eb="79">
      <t>タイセイ</t>
    </rPh>
    <rPh sb="80" eb="82">
      <t>ヨウイン</t>
    </rPh>
    <rPh sb="82" eb="83">
      <t>ワ</t>
    </rPh>
    <rPh sb="84" eb="85">
      <t>ア</t>
    </rPh>
    <rPh sb="87" eb="89">
      <t>シジ</t>
    </rPh>
    <rPh sb="91" eb="93">
      <t>ジタイ</t>
    </rPh>
    <rPh sb="94" eb="96">
      <t>ソクオウ</t>
    </rPh>
    <phoneticPr fontId="1"/>
  </si>
  <si>
    <r>
      <rPr>
        <sz val="9"/>
        <color theme="1"/>
        <rFont val="ＭＳ Ｐゴシック"/>
        <family val="3"/>
        <charset val="128"/>
      </rPr>
      <t>①目標設定力（組織の取り組み目標や課題を設定）</t>
    </r>
    <r>
      <rPr>
        <sz val="9"/>
        <color theme="1"/>
        <rFont val="ＭＳ Ｐ明朝"/>
        <family val="1"/>
        <charset val="128"/>
      </rPr>
      <t xml:space="preserve">
　標準的な設計・施工の技術指針の準拠では工事の品質確保が困難と感じたため，事務所独自に工事の品質向上の目標を立て、設計・施工の技術指針の策定することとした。</t>
    </r>
    <rPh sb="1" eb="3">
      <t>モクヒョウ</t>
    </rPh>
    <rPh sb="3" eb="5">
      <t>セッテイ</t>
    </rPh>
    <rPh sb="5" eb="6">
      <t>リョク</t>
    </rPh>
    <rPh sb="20" eb="22">
      <t>セッテイ</t>
    </rPh>
    <rPh sb="61" eb="63">
      <t>ジム</t>
    </rPh>
    <rPh sb="63" eb="64">
      <t>ショ</t>
    </rPh>
    <rPh sb="64" eb="66">
      <t>ドクジ</t>
    </rPh>
    <rPh sb="67" eb="69">
      <t>コウジ</t>
    </rPh>
    <rPh sb="70" eb="72">
      <t>ヒンシツ</t>
    </rPh>
    <rPh sb="72" eb="74">
      <t>コウジョウ</t>
    </rPh>
    <rPh sb="75" eb="77">
      <t>モクヒョウ</t>
    </rPh>
    <rPh sb="78" eb="79">
      <t>タ</t>
    </rPh>
    <rPh sb="81" eb="83">
      <t>セッケイ</t>
    </rPh>
    <rPh sb="84" eb="86">
      <t>セコウ</t>
    </rPh>
    <rPh sb="87" eb="89">
      <t>ギジュツ</t>
    </rPh>
    <rPh sb="89" eb="91">
      <t>シシン</t>
    </rPh>
    <rPh sb="92" eb="94">
      <t>サクテイ</t>
    </rPh>
    <phoneticPr fontId="1"/>
  </si>
  <si>
    <r>
      <rPr>
        <sz val="9"/>
        <color theme="1"/>
        <rFont val="ＭＳ Ｐゴシック"/>
        <family val="3"/>
        <charset val="128"/>
      </rPr>
      <t>②説明力（業務実施の意義、効果等を説得力をもって説く）</t>
    </r>
    <r>
      <rPr>
        <sz val="9"/>
        <color theme="1"/>
        <rFont val="ＭＳ Ｐ明朝"/>
        <family val="1"/>
        <charset val="128"/>
      </rPr>
      <t xml:space="preserve">
　ボーリング調査の不足に不安を覚えたため，用地，設計，工事の関係者を集め，プロジェクト全体の意義、生じうるリスクやトラブルの大きさ、クリティカルパス等について共通認識を持たせた。</t>
    </r>
    <rPh sb="1" eb="4">
      <t>セツメイリョク</t>
    </rPh>
    <rPh sb="71" eb="73">
      <t>ゼンタイ</t>
    </rPh>
    <rPh sb="74" eb="76">
      <t>イギ</t>
    </rPh>
    <rPh sb="102" eb="103">
      <t>ナド</t>
    </rPh>
    <rPh sb="107" eb="109">
      <t>キョウツウ</t>
    </rPh>
    <rPh sb="109" eb="111">
      <t>ニンシキ</t>
    </rPh>
    <rPh sb="112" eb="113">
      <t>モ</t>
    </rPh>
    <phoneticPr fontId="1"/>
  </si>
  <si>
    <r>
      <rPr>
        <sz val="9"/>
        <color theme="1"/>
        <rFont val="ＭＳ Ｐゴシック"/>
        <family val="3"/>
        <charset val="128"/>
      </rPr>
      <t>①対社会（ステークホルダー、社会と積極的な対話、情報発信）</t>
    </r>
    <r>
      <rPr>
        <sz val="9"/>
        <color theme="1"/>
        <rFont val="ＭＳ Ｐ明朝"/>
        <family val="1"/>
        <charset val="128"/>
      </rPr>
      <t xml:space="preserve">
　地元意見が割れ緊迫した事業説明会において、双方の言い分を冷静に受け止め、合意形成の調整を自らかって出て、歩み寄りが得られた。</t>
    </r>
    <rPh sb="1" eb="2">
      <t>タイ</t>
    </rPh>
    <rPh sb="2" eb="4">
      <t>シャカイ</t>
    </rPh>
    <rPh sb="14" eb="16">
      <t>シャカイ</t>
    </rPh>
    <rPh sb="17" eb="20">
      <t>セッキョクテキ</t>
    </rPh>
    <rPh sb="21" eb="23">
      <t>タイワ</t>
    </rPh>
    <rPh sb="24" eb="26">
      <t>ジョウホウ</t>
    </rPh>
    <rPh sb="26" eb="28">
      <t>ハッシン</t>
    </rPh>
    <rPh sb="31" eb="33">
      <t>ジモト</t>
    </rPh>
    <rPh sb="33" eb="35">
      <t>イケン</t>
    </rPh>
    <rPh sb="36" eb="37">
      <t>ワ</t>
    </rPh>
    <rPh sb="38" eb="40">
      <t>キンパク</t>
    </rPh>
    <rPh sb="42" eb="44">
      <t>ジギョウ</t>
    </rPh>
    <rPh sb="44" eb="47">
      <t>セツメイカイ</t>
    </rPh>
    <rPh sb="52" eb="54">
      <t>ソウホウ</t>
    </rPh>
    <rPh sb="55" eb="56">
      <t>イ</t>
    </rPh>
    <rPh sb="57" eb="58">
      <t>ブン</t>
    </rPh>
    <rPh sb="59" eb="61">
      <t>レイセイ</t>
    </rPh>
    <rPh sb="62" eb="63">
      <t>ウ</t>
    </rPh>
    <rPh sb="64" eb="65">
      <t>ト</t>
    </rPh>
    <rPh sb="67" eb="69">
      <t>ゴウイ</t>
    </rPh>
    <rPh sb="69" eb="71">
      <t>ケイセイ</t>
    </rPh>
    <rPh sb="72" eb="74">
      <t>チョウセイ</t>
    </rPh>
    <rPh sb="75" eb="76">
      <t>ミズカ</t>
    </rPh>
    <rPh sb="80" eb="81">
      <t>デ</t>
    </rPh>
    <rPh sb="83" eb="84">
      <t>アユ</t>
    </rPh>
    <rPh sb="85" eb="86">
      <t>ヨ</t>
    </rPh>
    <rPh sb="88" eb="89">
      <t>エ</t>
    </rPh>
    <phoneticPr fontId="1"/>
  </si>
  <si>
    <r>
      <rPr>
        <sz val="9"/>
        <color theme="1"/>
        <rFont val="ＭＳ Ｐゴシック"/>
        <family val="3"/>
        <charset val="128"/>
      </rPr>
      <t>②プレーヤー間（設計者、施工者等のチーム間での対話充実）</t>
    </r>
    <r>
      <rPr>
        <sz val="9"/>
        <color theme="1"/>
        <rFont val="ＭＳ Ｐ明朝"/>
        <family val="1"/>
        <charset val="128"/>
      </rPr>
      <t xml:space="preserve">
　施工時の仮設方法が当初設計から大幅に変わっている点に疑問を感じたため，設計者と施工者を呼んで双方の考え方を確認し調整した。</t>
    </r>
    <rPh sb="6" eb="7">
      <t>カン</t>
    </rPh>
    <rPh sb="8" eb="10">
      <t>セッケイ</t>
    </rPh>
    <rPh sb="10" eb="11">
      <t>シャ</t>
    </rPh>
    <rPh sb="12" eb="14">
      <t>セコウ</t>
    </rPh>
    <rPh sb="14" eb="15">
      <t>シャ</t>
    </rPh>
    <rPh sb="15" eb="16">
      <t>ナド</t>
    </rPh>
    <rPh sb="20" eb="21">
      <t>カン</t>
    </rPh>
    <rPh sb="23" eb="25">
      <t>タイワ</t>
    </rPh>
    <rPh sb="25" eb="27">
      <t>ジュウジツ</t>
    </rPh>
    <rPh sb="30" eb="32">
      <t>セコウ</t>
    </rPh>
    <rPh sb="32" eb="33">
      <t>ジ</t>
    </rPh>
    <rPh sb="34" eb="36">
      <t>カセツ</t>
    </rPh>
    <rPh sb="36" eb="38">
      <t>ホウホウ</t>
    </rPh>
    <rPh sb="39" eb="41">
      <t>トウショ</t>
    </rPh>
    <rPh sb="41" eb="43">
      <t>セッケイ</t>
    </rPh>
    <rPh sb="45" eb="47">
      <t>オオハバ</t>
    </rPh>
    <rPh sb="48" eb="49">
      <t>カ</t>
    </rPh>
    <rPh sb="54" eb="55">
      <t>テン</t>
    </rPh>
    <rPh sb="56" eb="58">
      <t>ギモン</t>
    </rPh>
    <rPh sb="59" eb="60">
      <t>カン</t>
    </rPh>
    <rPh sb="69" eb="71">
      <t>セコウ</t>
    </rPh>
    <rPh sb="71" eb="72">
      <t>シャ</t>
    </rPh>
    <rPh sb="73" eb="74">
      <t>ヨ</t>
    </rPh>
    <rPh sb="76" eb="78">
      <t>ソウホウ</t>
    </rPh>
    <rPh sb="79" eb="80">
      <t>カンガ</t>
    </rPh>
    <rPh sb="81" eb="82">
      <t>カタ</t>
    </rPh>
    <rPh sb="83" eb="85">
      <t>カクニン</t>
    </rPh>
    <rPh sb="86" eb="88">
      <t>チョウセイ</t>
    </rPh>
    <phoneticPr fontId="1"/>
  </si>
  <si>
    <r>
      <rPr>
        <sz val="9"/>
        <color theme="1"/>
        <rFont val="ＭＳ Ｐゴシック"/>
        <family val="3"/>
        <charset val="128"/>
      </rPr>
      <t>③対内部組織（コミュニケーションのための場づくり、ツールの導入等）</t>
    </r>
    <r>
      <rPr>
        <sz val="9"/>
        <color theme="1"/>
        <rFont val="ＭＳ Ｐ明朝"/>
        <family val="1"/>
        <charset val="128"/>
      </rPr>
      <t xml:space="preserve">
　調査設計部署と工務部署との意識の齟齬に懸念を感じ，インターネットに事業の進捗状況を示す動画を掲載し、工事現場の職員や施工企業の担当者の肉声も届ける工夫を行った。</t>
    </r>
    <rPh sb="1" eb="2">
      <t>タイ</t>
    </rPh>
    <rPh sb="2" eb="4">
      <t>ナイブ</t>
    </rPh>
    <rPh sb="4" eb="6">
      <t>ソシキ</t>
    </rPh>
    <rPh sb="20" eb="21">
      <t>バ</t>
    </rPh>
    <rPh sb="31" eb="32">
      <t>ナド</t>
    </rPh>
    <rPh sb="35" eb="37">
      <t>チョウサ</t>
    </rPh>
    <rPh sb="37" eb="39">
      <t>セッケイ</t>
    </rPh>
    <rPh sb="39" eb="41">
      <t>ブショ</t>
    </rPh>
    <rPh sb="42" eb="44">
      <t>コウム</t>
    </rPh>
    <rPh sb="44" eb="46">
      <t>ブショ</t>
    </rPh>
    <rPh sb="48" eb="50">
      <t>イシキ</t>
    </rPh>
    <rPh sb="51" eb="53">
      <t>ソゴ</t>
    </rPh>
    <rPh sb="54" eb="56">
      <t>ケネン</t>
    </rPh>
    <rPh sb="57" eb="58">
      <t>カン</t>
    </rPh>
    <rPh sb="68" eb="70">
      <t>ジギョウ</t>
    </rPh>
    <rPh sb="71" eb="73">
      <t>シンチョク</t>
    </rPh>
    <rPh sb="73" eb="75">
      <t>ジョウキョウ</t>
    </rPh>
    <rPh sb="76" eb="77">
      <t>シメ</t>
    </rPh>
    <rPh sb="78" eb="80">
      <t>ドウガ</t>
    </rPh>
    <rPh sb="81" eb="83">
      <t>ケイサイ</t>
    </rPh>
    <rPh sb="85" eb="87">
      <t>コウジ</t>
    </rPh>
    <rPh sb="87" eb="89">
      <t>ゲンバ</t>
    </rPh>
    <rPh sb="90" eb="92">
      <t>ショクイン</t>
    </rPh>
    <rPh sb="102" eb="104">
      <t>ニクセイ</t>
    </rPh>
    <rPh sb="105" eb="106">
      <t>トド</t>
    </rPh>
    <rPh sb="108" eb="110">
      <t>クフウ</t>
    </rPh>
    <rPh sb="111" eb="112">
      <t>オコナ</t>
    </rPh>
    <phoneticPr fontId="1"/>
  </si>
  <si>
    <r>
      <rPr>
        <sz val="9"/>
        <color theme="1"/>
        <rFont val="ＭＳ Ｐゴシック"/>
        <family val="3"/>
        <charset val="128"/>
      </rPr>
      <t>③新取の姿勢（新技術導入等への積極性）
　</t>
    </r>
    <r>
      <rPr>
        <sz val="9"/>
        <color theme="1"/>
        <rFont val="ＭＳ Ｐ明朝"/>
        <family val="1"/>
        <charset val="128"/>
      </rPr>
      <t>新工法、調査、計画等の新技術、新しい事業手法の導入等について、プロジェクトの効果的な実施のため実績が乏しいものであっても積極的に採用してきた。</t>
    </r>
    <rPh sb="1" eb="2">
      <t>シン</t>
    </rPh>
    <rPh sb="4" eb="6">
      <t>シセイ</t>
    </rPh>
    <rPh sb="7" eb="10">
      <t>シンギジュツ</t>
    </rPh>
    <rPh sb="10" eb="12">
      <t>ドウニュウ</t>
    </rPh>
    <rPh sb="12" eb="13">
      <t>ナド</t>
    </rPh>
    <rPh sb="15" eb="18">
      <t>セッキョクセイ</t>
    </rPh>
    <phoneticPr fontId="1"/>
  </si>
  <si>
    <r>
      <t xml:space="preserve">①総合的判断力（多面的、総合的なリスク分析力）
</t>
    </r>
    <r>
      <rPr>
        <sz val="9"/>
        <color theme="1"/>
        <rFont val="ＭＳ 明朝"/>
        <family val="1"/>
        <charset val="128"/>
      </rPr>
      <t>　契約上は組み込まれていないが、業務を実施する上で追加業務が発生することが確実視されたため、あらかじめその実施体制を用意しておいた。</t>
    </r>
    <rPh sb="25" eb="27">
      <t>ケイヤク</t>
    </rPh>
    <rPh sb="27" eb="28">
      <t>ジョウ</t>
    </rPh>
    <rPh sb="29" eb="30">
      <t>ク</t>
    </rPh>
    <rPh sb="31" eb="32">
      <t>コ</t>
    </rPh>
    <rPh sb="40" eb="42">
      <t>ギョウム</t>
    </rPh>
    <rPh sb="43" eb="45">
      <t>ジッシ</t>
    </rPh>
    <rPh sb="47" eb="48">
      <t>ジョウ</t>
    </rPh>
    <rPh sb="49" eb="51">
      <t>ツイカ</t>
    </rPh>
    <rPh sb="51" eb="53">
      <t>ギョウム</t>
    </rPh>
    <rPh sb="54" eb="56">
      <t>ハッセイ</t>
    </rPh>
    <rPh sb="61" eb="64">
      <t>カクジツシ</t>
    </rPh>
    <rPh sb="77" eb="79">
      <t>ジッシ</t>
    </rPh>
    <rPh sb="79" eb="81">
      <t>タイセイ</t>
    </rPh>
    <rPh sb="82" eb="84">
      <t>ヨウイ</t>
    </rPh>
    <phoneticPr fontId="1"/>
  </si>
  <si>
    <r>
      <rPr>
        <sz val="9"/>
        <color theme="1"/>
        <rFont val="ＭＳ Ｐゴシック"/>
        <family val="3"/>
        <charset val="128"/>
      </rPr>
      <t>②技術的判断力（技術提案、技術評価、ＶＥ）</t>
    </r>
    <r>
      <rPr>
        <sz val="9"/>
        <color theme="1"/>
        <rFont val="ＭＳ Ｐ明朝"/>
        <family val="1"/>
        <charset val="128"/>
      </rPr>
      <t xml:space="preserve">
</t>
    </r>
    <r>
      <rPr>
        <sz val="9"/>
        <color theme="1"/>
        <rFont val="ＭＳ 明朝"/>
        <family val="1"/>
        <charset val="128"/>
      </rPr>
      <t>（ソフト）</t>
    </r>
    <r>
      <rPr>
        <sz val="9"/>
        <color theme="1"/>
        <rFont val="ＭＳ Ｐ明朝"/>
        <family val="1"/>
        <charset val="128"/>
      </rPr>
      <t xml:space="preserve">追加調査に難色を示す発注者を説得するため，手戻りやトラブル回避などの具体的なポイントを考え整理した。
</t>
    </r>
    <r>
      <rPr>
        <sz val="9"/>
        <color theme="1"/>
        <rFont val="ＭＳ 明朝"/>
        <family val="1"/>
        <charset val="128"/>
      </rPr>
      <t>（ハード）</t>
    </r>
    <r>
      <rPr>
        <sz val="9"/>
        <color theme="1"/>
        <rFont val="ＭＳ Ｐ明朝"/>
        <family val="1"/>
        <charset val="128"/>
      </rPr>
      <t>多数の工法が提示され，発注者が選定に苦慮していたため、コスト，安全性，施工性，維持管理法などのポイントを設定し，長短所を整理した。</t>
    </r>
    <rPh sb="27" eb="29">
      <t>ツイカ</t>
    </rPh>
    <rPh sb="29" eb="31">
      <t>チョウサ</t>
    </rPh>
    <rPh sb="32" eb="34">
      <t>ナンショク</t>
    </rPh>
    <rPh sb="35" eb="36">
      <t>シメ</t>
    </rPh>
    <rPh sb="37" eb="40">
      <t>ハッチュウシャ</t>
    </rPh>
    <rPh sb="41" eb="43">
      <t>セットク</t>
    </rPh>
    <rPh sb="48" eb="49">
      <t>テ</t>
    </rPh>
    <rPh sb="49" eb="50">
      <t>モド</t>
    </rPh>
    <rPh sb="56" eb="58">
      <t>カイヒ</t>
    </rPh>
    <rPh sb="61" eb="64">
      <t>グタイテキ</t>
    </rPh>
    <rPh sb="70" eb="71">
      <t>カンガ</t>
    </rPh>
    <rPh sb="72" eb="74">
      <t>セイリ</t>
    </rPh>
    <phoneticPr fontId="1"/>
  </si>
  <si>
    <r>
      <rPr>
        <sz val="9"/>
        <color theme="1"/>
        <rFont val="ＭＳ Ｐゴシック"/>
        <family val="3"/>
        <charset val="128"/>
      </rPr>
      <t>③危機管理決断力（不測の事態に対し現実に即した臨機の対応）</t>
    </r>
    <r>
      <rPr>
        <sz val="9"/>
        <color theme="1"/>
        <rFont val="ＭＳ Ｐ明朝"/>
        <family val="1"/>
        <charset val="128"/>
      </rPr>
      <t xml:space="preserve">
　発注者から緊急調査（設計）業務を切実に求められたが、業務内容等について確認、検討を行った結果、業務内容に実現性が乏しいことから断ることとした。</t>
    </r>
    <phoneticPr fontId="1"/>
  </si>
  <si>
    <r>
      <rPr>
        <sz val="9"/>
        <color theme="1"/>
        <rFont val="ＭＳ Ｐゴシック"/>
        <family val="3"/>
        <charset val="128"/>
      </rPr>
      <t>①目標設定力（組織の取り組み目標や課題を設定）</t>
    </r>
    <r>
      <rPr>
        <sz val="9"/>
        <color theme="1"/>
        <rFont val="ＭＳ Ｐ明朝"/>
        <family val="1"/>
        <charset val="128"/>
      </rPr>
      <t xml:space="preserve">
　社内に新分野への進出を尻込みする雰囲気が蔓延していたが、その分野の将来性と成功へのシナリオを熱く語り、配下社員の意識を変えた。</t>
    </r>
    <phoneticPr fontId="1"/>
  </si>
  <si>
    <r>
      <rPr>
        <sz val="9"/>
        <color theme="1"/>
        <rFont val="ＭＳ Ｐゴシック"/>
        <family val="3"/>
        <charset val="128"/>
      </rPr>
      <t>②説明力（業務実施の意義、効果等を説得力をもって説く）</t>
    </r>
    <r>
      <rPr>
        <sz val="9"/>
        <color theme="1"/>
        <rFont val="ＭＳ Ｐ明朝"/>
        <family val="1"/>
        <charset val="128"/>
      </rPr>
      <t xml:space="preserve">
  </t>
    </r>
    <r>
      <rPr>
        <sz val="9"/>
        <color theme="1"/>
        <rFont val="ＭＳ 明朝"/>
        <family val="1"/>
        <charset val="128"/>
      </rPr>
      <t>（ソフト）</t>
    </r>
    <r>
      <rPr>
        <sz val="9"/>
        <color theme="1"/>
        <rFont val="ＭＳ Ｐ明朝"/>
        <family val="1"/>
        <charset val="128"/>
      </rPr>
      <t>当初は能力的に対応が無理と考えられた調査案件に対して、受注することの意義等を粘り強く説き、体制の整備、連帯感の醸成を行った。
　</t>
    </r>
    <r>
      <rPr>
        <sz val="9"/>
        <color theme="1"/>
        <rFont val="ＭＳ 明朝"/>
        <family val="1"/>
        <charset val="128"/>
      </rPr>
      <t>（ハード）</t>
    </r>
    <r>
      <rPr>
        <sz val="9"/>
        <color theme="1"/>
        <rFont val="ＭＳ Ｐ明朝"/>
        <family val="1"/>
        <charset val="128"/>
      </rPr>
      <t>地味な構造設計の仕事で社員の士気の低下が危ぶまれたが、プロジェクトの全体像や構造設計の位置づけ等を語り、やる気と連帯感を高めた。</t>
    </r>
    <rPh sb="53" eb="55">
      <t>チョウサ</t>
    </rPh>
    <rPh sb="151" eb="152">
      <t>ナド</t>
    </rPh>
    <phoneticPr fontId="1"/>
  </si>
  <si>
    <r>
      <rPr>
        <sz val="9"/>
        <color theme="1"/>
        <rFont val="ＭＳ Ｐゴシック"/>
        <family val="3"/>
        <charset val="128"/>
      </rPr>
      <t>③率先力（自ら進んで進行管理の徹底、適切な軌道修正）</t>
    </r>
    <r>
      <rPr>
        <sz val="9"/>
        <color theme="1"/>
        <rFont val="ＭＳ Ｐ明朝"/>
        <family val="1"/>
        <charset val="128"/>
      </rPr>
      <t xml:space="preserve">
　構造形式の変更など，不測の事態が生じたが，業務のクリティカルパスを正確に把握し、人員やコストの再構成を図った。</t>
    </r>
    <rPh sb="1" eb="3">
      <t>ソッセン</t>
    </rPh>
    <rPh sb="5" eb="6">
      <t>ミズカ</t>
    </rPh>
    <rPh sb="7" eb="8">
      <t>スス</t>
    </rPh>
    <phoneticPr fontId="1"/>
  </si>
  <si>
    <r>
      <rPr>
        <sz val="9"/>
        <color theme="1"/>
        <rFont val="ＭＳ Ｐゴシック"/>
        <family val="3"/>
        <charset val="128"/>
      </rPr>
      <t>①対社会（ステークホルダー、社会と積極的な対話、情報発信）</t>
    </r>
    <r>
      <rPr>
        <sz val="9"/>
        <color theme="1"/>
        <rFont val="ＭＳ Ｐ明朝"/>
        <family val="1"/>
        <charset val="128"/>
      </rPr>
      <t xml:space="preserve">
　関係機関、住民との関係が厳しい事業において、合意形成の妥結点を探り、代替案を提示することによって、発注者支援に貢献した。</t>
    </r>
    <rPh sb="2" eb="4">
      <t>シャカイ</t>
    </rPh>
    <phoneticPr fontId="1"/>
  </si>
  <si>
    <r>
      <rPr>
        <sz val="9"/>
        <color theme="1"/>
        <rFont val="ＭＳ Ｐゴシック"/>
        <family val="3"/>
        <charset val="128"/>
      </rPr>
      <t>②対プレーヤー間（発注者、施工者等のチーム間での対話充実）</t>
    </r>
    <r>
      <rPr>
        <sz val="9"/>
        <color theme="1"/>
        <rFont val="ＭＳ Ｐ明朝"/>
        <family val="1"/>
        <charset val="128"/>
      </rPr>
      <t xml:space="preserve">
　発注者との対話や質疑応酬の面倒をいとわず新技術の採用や従来とは異なる設計・照査を提案し、発注者に粘り強く説明し採択にこぎつけた。</t>
    </r>
    <rPh sb="1" eb="2">
      <t>タイ</t>
    </rPh>
    <rPh sb="7" eb="8">
      <t>カン</t>
    </rPh>
    <rPh sb="9" eb="12">
      <t>ハッチュウシャ</t>
    </rPh>
    <rPh sb="13" eb="16">
      <t>セコウシャ</t>
    </rPh>
    <rPh sb="16" eb="17">
      <t>ナド</t>
    </rPh>
    <rPh sb="21" eb="22">
      <t>カン</t>
    </rPh>
    <rPh sb="24" eb="26">
      <t>タイワ</t>
    </rPh>
    <rPh sb="26" eb="28">
      <t>ジュウジツ</t>
    </rPh>
    <rPh sb="75" eb="78">
      <t>ハッチュウシャ</t>
    </rPh>
    <rPh sb="79" eb="80">
      <t>ネバ</t>
    </rPh>
    <rPh sb="81" eb="82">
      <t>ヅヨ</t>
    </rPh>
    <rPh sb="83" eb="85">
      <t>セツメイ</t>
    </rPh>
    <phoneticPr fontId="1"/>
  </si>
  <si>
    <r>
      <rPr>
        <sz val="9"/>
        <color theme="1"/>
        <rFont val="ＭＳ Ｐゴシック"/>
        <family val="3"/>
        <charset val="128"/>
      </rPr>
      <t>③対内部組織（コミュニケーションのための場づくり、ツールの導入等）</t>
    </r>
    <r>
      <rPr>
        <sz val="9"/>
        <color theme="1"/>
        <rFont val="ＭＳ Ｐ明朝"/>
        <family val="1"/>
        <charset val="128"/>
      </rPr>
      <t xml:space="preserve">
　作業や工程の細分化・複雑化が著しかったため，プロジェクト・マネジメント・システム（ＰＭＳ）などのツールを駆使して各関係者の情報を迅速に集約し、事業全体の情報共有を図った。</t>
    </r>
    <phoneticPr fontId="1"/>
  </si>
  <si>
    <t>発注者</t>
    <rPh sb="0" eb="3">
      <t>ハッチュウシャ</t>
    </rPh>
    <phoneticPr fontId="1"/>
  </si>
  <si>
    <t>建設コンサル</t>
    <rPh sb="0" eb="2">
      <t>ケンセツ</t>
    </rPh>
    <phoneticPr fontId="1"/>
  </si>
  <si>
    <t>施工者</t>
    <rPh sb="0" eb="3">
      <t>セコウシャ</t>
    </rPh>
    <phoneticPr fontId="1"/>
  </si>
  <si>
    <t>③責任ある立場の経験年数</t>
    <rPh sb="1" eb="3">
      <t>セキニン</t>
    </rPh>
    <rPh sb="5" eb="7">
      <t>タチバ</t>
    </rPh>
    <rPh sb="8" eb="10">
      <t>ケイケン</t>
    </rPh>
    <rPh sb="10" eb="12">
      <t>ネンスウ</t>
    </rPh>
    <phoneticPr fontId="1"/>
  </si>
  <si>
    <t>評価シートの区分</t>
    <rPh sb="0" eb="2">
      <t>ヒョウカ</t>
    </rPh>
    <rPh sb="6" eb="8">
      <t>クブン</t>
    </rPh>
    <phoneticPr fontId="1"/>
  </si>
  <si>
    <t>②高品質への意欲（よりよいものづくりへの使命感）</t>
    <phoneticPr fontId="1"/>
  </si>
  <si>
    <t>総合</t>
    <rPh sb="0" eb="2">
      <t>ソウゴウ</t>
    </rPh>
    <phoneticPr fontId="1"/>
  </si>
  <si>
    <t>要素</t>
    <rPh sb="0" eb="2">
      <t>ヨウソ</t>
    </rPh>
    <phoneticPr fontId="1"/>
  </si>
  <si>
    <t>建設マネジメントの能力要素用の細目</t>
    <rPh sb="0" eb="2">
      <t>ケンセツ</t>
    </rPh>
    <rPh sb="9" eb="11">
      <t>ノウリョク</t>
    </rPh>
    <rPh sb="11" eb="13">
      <t>ヨウソ</t>
    </rPh>
    <rPh sb="13" eb="14">
      <t>ヨウ</t>
    </rPh>
    <rPh sb="15" eb="17">
      <t>サイモク</t>
    </rPh>
    <phoneticPr fontId="1"/>
  </si>
  <si>
    <t>Ⅱ　建設マネジメント力の自己評価結果</t>
    <rPh sb="2" eb="4">
      <t>ケンセツ</t>
    </rPh>
    <rPh sb="10" eb="11">
      <t>リョク</t>
    </rPh>
    <rPh sb="12" eb="14">
      <t>ジコ</t>
    </rPh>
    <rPh sb="14" eb="16">
      <t>ヒョウカ</t>
    </rPh>
    <rPh sb="16" eb="18">
      <t>ケッカ</t>
    </rPh>
    <phoneticPr fontId="1"/>
  </si>
  <si>
    <t>Ⅰ　個人属性</t>
    <rPh sb="2" eb="4">
      <t>コジン</t>
    </rPh>
    <rPh sb="4" eb="6">
      <t>ゾクセイ</t>
    </rPh>
    <phoneticPr fontId="1"/>
  </si>
  <si>
    <t>　②現在の勤務先</t>
    <rPh sb="2" eb="4">
      <t>ゲンザイ</t>
    </rPh>
    <rPh sb="5" eb="8">
      <t>キンムサキ</t>
    </rPh>
    <phoneticPr fontId="1"/>
  </si>
  <si>
    <t>　１ 十分に対応できている（該当している）。　２ 十分とはいえないがそこそこ対応できている（該当している）。</t>
    <rPh sb="3" eb="5">
      <t>ジュウブン</t>
    </rPh>
    <rPh sb="6" eb="8">
      <t>タイオウ</t>
    </rPh>
    <rPh sb="14" eb="16">
      <t>ガイトウ</t>
    </rPh>
    <rPh sb="38" eb="40">
      <t>タイオウ</t>
    </rPh>
    <rPh sb="46" eb="48">
      <t>ガイトウ</t>
    </rPh>
    <phoneticPr fontId="1"/>
  </si>
  <si>
    <t xml:space="preserve">　３ あまり対応できていない（該当していない）。　４　ほとんど対応できていない(該当しない）。 </t>
    <rPh sb="6" eb="8">
      <t>タイオウ</t>
    </rPh>
    <rPh sb="15" eb="17">
      <t>ガイトウ</t>
    </rPh>
    <phoneticPr fontId="1"/>
  </si>
  <si>
    <r>
      <t>あなたの建設マネジメント力</t>
    </r>
    <r>
      <rPr>
        <sz val="11"/>
        <color theme="1"/>
        <rFont val="ＭＳ Ｐゴシック"/>
        <family val="3"/>
        <charset val="128"/>
        <scheme val="minor"/>
      </rPr>
      <t>（実態調査票に元づく自己評価結果）</t>
    </r>
    <rPh sb="4" eb="6">
      <t>ケンセツ</t>
    </rPh>
    <rPh sb="12" eb="13">
      <t>リョク</t>
    </rPh>
    <rPh sb="14" eb="16">
      <t>ジッタイ</t>
    </rPh>
    <rPh sb="16" eb="18">
      <t>チョウサ</t>
    </rPh>
    <rPh sb="18" eb="19">
      <t>ヒョウ</t>
    </rPh>
    <rPh sb="20" eb="21">
      <t>モト</t>
    </rPh>
    <rPh sb="23" eb="25">
      <t>ジコ</t>
    </rPh>
    <rPh sb="25" eb="27">
      <t>ヒョウカ</t>
    </rPh>
    <rPh sb="27" eb="29">
      <t>ケッカ</t>
    </rPh>
    <phoneticPr fontId="1"/>
  </si>
  <si>
    <t>３　今後の調査、研究についてのご意見（自由にお書き下さい。）　</t>
    <rPh sb="2" eb="4">
      <t>コンゴ</t>
    </rPh>
    <rPh sb="5" eb="7">
      <t>チョウサ</t>
    </rPh>
    <rPh sb="8" eb="10">
      <t>ケンキュウ</t>
    </rPh>
    <rPh sb="16" eb="18">
      <t>イケン</t>
    </rPh>
    <rPh sb="19" eb="21">
      <t>ジユウ</t>
    </rPh>
    <rPh sb="23" eb="24">
      <t>カ</t>
    </rPh>
    <rPh sb="25" eb="26">
      <t>クダ</t>
    </rPh>
    <phoneticPr fontId="1"/>
  </si>
  <si>
    <t>③　建設マネジメント力の実態調査票についての意見（自由にお書きください。）</t>
    <rPh sb="2" eb="4">
      <t>ケンセツ</t>
    </rPh>
    <rPh sb="10" eb="11">
      <t>リョク</t>
    </rPh>
    <rPh sb="12" eb="14">
      <t>ジッタイ</t>
    </rPh>
    <rPh sb="14" eb="16">
      <t>チョウサ</t>
    </rPh>
    <rPh sb="16" eb="17">
      <t>ヒョウ</t>
    </rPh>
    <rPh sb="22" eb="24">
      <t>イケン</t>
    </rPh>
    <rPh sb="25" eb="27">
      <t>ジユウ</t>
    </rPh>
    <rPh sb="29" eb="30">
      <t>カ</t>
    </rPh>
    <phoneticPr fontId="1"/>
  </si>
  <si>
    <r>
      <rPr>
        <sz val="9"/>
        <color theme="1"/>
        <rFont val="ＭＳ Ｐゴシック"/>
        <family val="3"/>
        <charset val="128"/>
      </rPr>
      <t>⑥技術継承（技術の伝搬、継承への意欲）</t>
    </r>
    <r>
      <rPr>
        <sz val="9"/>
        <color theme="1"/>
        <rFont val="ＭＳ Ｐ明朝"/>
        <family val="1"/>
        <charset val="128"/>
      </rPr>
      <t xml:space="preserve">
　経験を生かして組織内外での各種の指針作り（見直し）や、論文、レポート等の発表、後輩たちへの伝承などに積極的に取り組んできた。</t>
    </r>
    <rPh sb="1" eb="3">
      <t>ギジュツ</t>
    </rPh>
    <rPh sb="3" eb="5">
      <t>ケイショウ</t>
    </rPh>
    <rPh sb="6" eb="8">
      <t>ギジュツ</t>
    </rPh>
    <rPh sb="9" eb="11">
      <t>デンパン</t>
    </rPh>
    <rPh sb="12" eb="14">
      <t>ケイショウ</t>
    </rPh>
    <rPh sb="16" eb="18">
      <t>イヨク</t>
    </rPh>
    <phoneticPr fontId="1"/>
  </si>
  <si>
    <r>
      <rPr>
        <sz val="9"/>
        <color theme="1"/>
        <rFont val="ＭＳ Ｐゴシック"/>
        <family val="3"/>
        <charset val="128"/>
      </rPr>
      <t>②臨機応変な決断力（状況の変化に対し柔軟に対応）</t>
    </r>
    <r>
      <rPr>
        <sz val="9"/>
        <color theme="1"/>
        <rFont val="ＭＳ Ｐ明朝"/>
        <family val="1"/>
        <charset val="128"/>
      </rPr>
      <t xml:space="preserve">
　発注者の示した業務実施方針ではうまくいかないことが判明し、業務規模の縮小につながったが、より確実な方法へと業務内容の変更を提案した。</t>
    </r>
    <rPh sb="26" eb="29">
      <t>ハッチュウシャ</t>
    </rPh>
    <rPh sb="30" eb="31">
      <t>シメ</t>
    </rPh>
    <rPh sb="33" eb="35">
      <t>ギョウム</t>
    </rPh>
    <rPh sb="35" eb="37">
      <t>ジッシ</t>
    </rPh>
    <rPh sb="37" eb="39">
      <t>ホウシン</t>
    </rPh>
    <rPh sb="51" eb="53">
      <t>ハンメイ</t>
    </rPh>
    <rPh sb="55" eb="57">
      <t>ギョウム</t>
    </rPh>
    <rPh sb="57" eb="59">
      <t>キボ</t>
    </rPh>
    <rPh sb="60" eb="62">
      <t>シュクショウ</t>
    </rPh>
    <rPh sb="72" eb="74">
      <t>カクジツ</t>
    </rPh>
    <rPh sb="75" eb="77">
      <t>ホウホウ</t>
    </rPh>
    <rPh sb="79" eb="81">
      <t>ギョウム</t>
    </rPh>
    <rPh sb="81" eb="83">
      <t>ナイヨウ</t>
    </rPh>
    <rPh sb="84" eb="86">
      <t>ヘンコウ</t>
    </rPh>
    <rPh sb="87" eb="89">
      <t>テイアン</t>
    </rPh>
    <phoneticPr fontId="1"/>
  </si>
  <si>
    <r>
      <rPr>
        <sz val="9"/>
        <color theme="1"/>
        <rFont val="ＭＳ Ｐゴシック"/>
        <family val="3"/>
        <charset val="128"/>
      </rPr>
      <t>①洞察力ある決断力（状況に即した実施方法の選択、導入）</t>
    </r>
    <r>
      <rPr>
        <sz val="9"/>
        <color theme="1"/>
        <rFont val="ＭＳ Ｐ明朝"/>
        <family val="1"/>
        <charset val="128"/>
      </rPr>
      <t xml:space="preserve">
　新分野への発注者の要請を先取りし、正式な要請があってからでは間に合わないため、受注リスクをおして技術開発の体制整備を先行させた。</t>
    </r>
    <phoneticPr fontId="1"/>
  </si>
  <si>
    <r>
      <rPr>
        <sz val="9"/>
        <color theme="1"/>
        <rFont val="ＭＳ Ｐゴシック"/>
        <family val="3"/>
        <charset val="128"/>
      </rPr>
      <t>③主体的判断力（マニュアルなどに拘束されない）</t>
    </r>
    <r>
      <rPr>
        <sz val="9"/>
        <color theme="1"/>
        <rFont val="ＭＳ Ｐ明朝"/>
        <family val="1"/>
        <charset val="128"/>
      </rPr>
      <t xml:space="preserve">
　</t>
    </r>
    <r>
      <rPr>
        <sz val="9"/>
        <color theme="1"/>
        <rFont val="ＭＳ 明朝"/>
        <family val="1"/>
        <charset val="128"/>
      </rPr>
      <t>（ソフト）</t>
    </r>
    <r>
      <rPr>
        <sz val="9"/>
        <color theme="1"/>
        <rFont val="ＭＳ Ｐ明朝"/>
        <family val="1"/>
        <charset val="128"/>
      </rPr>
      <t>既往の方法では解決が無理だと思われる調査業務で，新手法の採用を躊躇する発注者を説得するための，具体的なポイントを考え整理した。
　</t>
    </r>
    <r>
      <rPr>
        <sz val="9"/>
        <color theme="1"/>
        <rFont val="ＭＳ 明朝"/>
        <family val="1"/>
        <charset val="128"/>
      </rPr>
      <t>（ハード）</t>
    </r>
    <r>
      <rPr>
        <sz val="9"/>
        <color theme="1"/>
        <rFont val="ＭＳ Ｐ明朝"/>
        <family val="1"/>
        <charset val="128"/>
      </rPr>
      <t>指針やマニュアル，事例集にない特殊な設計業務に対して，性能照査型の設計を導入し、従来の仕様規定型より合理的となる設計・照査を行った。</t>
    </r>
    <rPh sb="30" eb="32">
      <t>キオウ</t>
    </rPh>
    <rPh sb="33" eb="35">
      <t>ホウホウ</t>
    </rPh>
    <rPh sb="35" eb="36">
      <t>コウホウ</t>
    </rPh>
    <rPh sb="37" eb="39">
      <t>カイケツ</t>
    </rPh>
    <rPh sb="40" eb="42">
      <t>ムリ</t>
    </rPh>
    <rPh sb="44" eb="45">
      <t>オモ</t>
    </rPh>
    <rPh sb="48" eb="50">
      <t>チョウサ</t>
    </rPh>
    <rPh sb="50" eb="52">
      <t>ギョウム</t>
    </rPh>
    <rPh sb="54" eb="55">
      <t>アタラ</t>
    </rPh>
    <rPh sb="55" eb="57">
      <t>シュホウ</t>
    </rPh>
    <rPh sb="58" eb="60">
      <t>サイヨウ</t>
    </rPh>
    <rPh sb="61" eb="63">
      <t>チュウチョ</t>
    </rPh>
    <rPh sb="65" eb="67">
      <t>ハッチュウ</t>
    </rPh>
    <rPh sb="67" eb="68">
      <t>シャ</t>
    </rPh>
    <rPh sb="69" eb="71">
      <t>セットク</t>
    </rPh>
    <rPh sb="77" eb="80">
      <t>グタイテキ</t>
    </rPh>
    <rPh sb="86" eb="87">
      <t>カンガ</t>
    </rPh>
    <rPh sb="88" eb="90">
      <t>セイリ</t>
    </rPh>
    <rPh sb="118" eb="120">
      <t>セッケイ</t>
    </rPh>
    <rPh sb="120" eb="122">
      <t>ギョウム</t>
    </rPh>
    <phoneticPr fontId="1"/>
  </si>
  <si>
    <r>
      <rPr>
        <sz val="9"/>
        <color theme="1"/>
        <rFont val="ＭＳ Ｐゴシック"/>
        <family val="3"/>
        <charset val="128"/>
      </rPr>
      <t>③主体的判断力（マニュアルなどに拘束されない）</t>
    </r>
    <r>
      <rPr>
        <sz val="9"/>
        <color theme="1"/>
        <rFont val="ＭＳ Ｐ明朝"/>
        <family val="1"/>
        <charset val="128"/>
      </rPr>
      <t xml:space="preserve">
　トンネル工事での地山の地質条件の変化に対し、現場に出向き施工者の意見、提案に耳を傾け速やかに工法変更等の判断を行った。</t>
    </r>
    <rPh sb="1" eb="4">
      <t>シュタイテキ</t>
    </rPh>
    <rPh sb="4" eb="7">
      <t>ハンダンリョク</t>
    </rPh>
    <rPh sb="16" eb="18">
      <t>コウソク</t>
    </rPh>
    <rPh sb="29" eb="31">
      <t>コウジ</t>
    </rPh>
    <rPh sb="33" eb="35">
      <t>ジヤマ</t>
    </rPh>
    <rPh sb="36" eb="38">
      <t>チシツ</t>
    </rPh>
    <rPh sb="38" eb="40">
      <t>ジョウケン</t>
    </rPh>
    <rPh sb="41" eb="43">
      <t>ヘンカ</t>
    </rPh>
    <rPh sb="44" eb="45">
      <t>タイ</t>
    </rPh>
    <rPh sb="47" eb="49">
      <t>ゲンバ</t>
    </rPh>
    <rPh sb="50" eb="52">
      <t>デム</t>
    </rPh>
    <rPh sb="53" eb="55">
      <t>セコウ</t>
    </rPh>
    <rPh sb="55" eb="56">
      <t>シャ</t>
    </rPh>
    <rPh sb="57" eb="59">
      <t>イケン</t>
    </rPh>
    <rPh sb="60" eb="62">
      <t>テイアン</t>
    </rPh>
    <rPh sb="63" eb="64">
      <t>ミミ</t>
    </rPh>
    <rPh sb="65" eb="66">
      <t>カタム</t>
    </rPh>
    <rPh sb="67" eb="68">
      <t>スミ</t>
    </rPh>
    <rPh sb="71" eb="73">
      <t>コウホウ</t>
    </rPh>
    <rPh sb="73" eb="75">
      <t>ヘンコウ</t>
    </rPh>
    <rPh sb="75" eb="76">
      <t>ナド</t>
    </rPh>
    <rPh sb="77" eb="79">
      <t>ハンダン</t>
    </rPh>
    <rPh sb="80" eb="81">
      <t>オコナ</t>
    </rPh>
    <phoneticPr fontId="1"/>
  </si>
  <si>
    <r>
      <rPr>
        <sz val="9"/>
        <color theme="1"/>
        <rFont val="ＭＳ Ｐゴシック"/>
        <family val="3"/>
        <charset val="128"/>
      </rPr>
      <t>③率先力（自ら進んで進行管理の徹底、適切な軌道修正）</t>
    </r>
    <r>
      <rPr>
        <sz val="9"/>
        <color theme="1"/>
        <rFont val="ＭＳ Ｐ明朝"/>
        <family val="1"/>
        <charset val="128"/>
      </rPr>
      <t xml:space="preserve">
　事務手続きの遅れから工事の遅延が予測されるなか，現状維持の雰囲気にひるまず，事務所の体制シフトを敢行した。 </t>
    </r>
    <rPh sb="1" eb="3">
      <t>ソッセン</t>
    </rPh>
    <rPh sb="3" eb="4">
      <t>リョク</t>
    </rPh>
    <rPh sb="5" eb="6">
      <t>ミズカ</t>
    </rPh>
    <rPh sb="7" eb="8">
      <t>スス</t>
    </rPh>
    <rPh sb="76" eb="78">
      <t>カンコウ</t>
    </rPh>
    <phoneticPr fontId="1"/>
  </si>
  <si>
    <r>
      <rPr>
        <sz val="9"/>
        <color theme="1"/>
        <rFont val="ＭＳ Ｐゴシック"/>
        <family val="3"/>
        <charset val="128"/>
      </rPr>
      <t>①洞察力ある決断力（状況に即した実施方法の選択、導入）</t>
    </r>
    <r>
      <rPr>
        <sz val="9"/>
        <color theme="1"/>
        <rFont val="ＭＳ Ｐ明朝"/>
        <family val="1"/>
        <charset val="128"/>
      </rPr>
      <t xml:space="preserve">
　施工条件に不確定要素が多く通常の契約方式では困難と判断し、前例が少なく組織には抵抗もあったが、契約方法の工夫や改善を行って対応した。</t>
    </r>
    <rPh sb="1" eb="4">
      <t>ドウサツリョク</t>
    </rPh>
    <rPh sb="6" eb="9">
      <t>ケツダンリョク</t>
    </rPh>
    <rPh sb="10" eb="12">
      <t>ジョウキョウ</t>
    </rPh>
    <rPh sb="13" eb="14">
      <t>ソク</t>
    </rPh>
    <rPh sb="16" eb="18">
      <t>ジッシ</t>
    </rPh>
    <rPh sb="18" eb="20">
      <t>ホウホウ</t>
    </rPh>
    <rPh sb="21" eb="23">
      <t>センタク</t>
    </rPh>
    <rPh sb="24" eb="26">
      <t>ドウニュウ</t>
    </rPh>
    <rPh sb="34" eb="37">
      <t>フカクテイ</t>
    </rPh>
    <rPh sb="37" eb="39">
      <t>ヨウソ</t>
    </rPh>
    <rPh sb="40" eb="41">
      <t>オオ</t>
    </rPh>
    <rPh sb="42" eb="44">
      <t>ツウジョウ</t>
    </rPh>
    <rPh sb="45" eb="47">
      <t>ケイヤク</t>
    </rPh>
    <rPh sb="47" eb="49">
      <t>ホウシキ</t>
    </rPh>
    <rPh sb="51" eb="53">
      <t>コンナン</t>
    </rPh>
    <rPh sb="54" eb="56">
      <t>ハンダン</t>
    </rPh>
    <rPh sb="64" eb="66">
      <t>ソシキ</t>
    </rPh>
    <rPh sb="68" eb="70">
      <t>テイコウ</t>
    </rPh>
    <rPh sb="76" eb="78">
      <t>ケイヤク</t>
    </rPh>
    <rPh sb="78" eb="80">
      <t>ホウホウ</t>
    </rPh>
    <rPh sb="81" eb="83">
      <t>クフウ</t>
    </rPh>
    <rPh sb="84" eb="86">
      <t>カイゼン</t>
    </rPh>
    <rPh sb="87" eb="88">
      <t>オコナ</t>
    </rPh>
    <rPh sb="90" eb="92">
      <t>タイオウ</t>
    </rPh>
    <phoneticPr fontId="1"/>
  </si>
  <si>
    <r>
      <rPr>
        <sz val="9"/>
        <color theme="1"/>
        <rFont val="ＭＳ Ｐゴシック"/>
        <family val="3"/>
        <charset val="128"/>
      </rPr>
      <t>①総合的判断力（多面的、総合的なリスク分析力）</t>
    </r>
    <r>
      <rPr>
        <sz val="9"/>
        <color theme="1"/>
        <rFont val="ＭＳ Ｐ明朝"/>
        <family val="1"/>
        <charset val="128"/>
      </rPr>
      <t xml:space="preserve">
　あるプロジェクトの実施途上、、施工者の提案を設計に反映させることが重要と考え、事業の途中からで多少の手戻もあったが、デザインビルド方式の採用に切り替えた。</t>
    </r>
    <rPh sb="1" eb="4">
      <t>ソウゴウテキ</t>
    </rPh>
    <rPh sb="4" eb="7">
      <t>ハンダンリョク</t>
    </rPh>
    <rPh sb="8" eb="11">
      <t>タメンテキ</t>
    </rPh>
    <rPh sb="12" eb="15">
      <t>ソウゴウテキ</t>
    </rPh>
    <rPh sb="19" eb="22">
      <t>ブンセキリョク</t>
    </rPh>
    <rPh sb="58" eb="60">
      <t>ジュウヨウ</t>
    </rPh>
    <rPh sb="61" eb="62">
      <t>カンガ</t>
    </rPh>
    <rPh sb="64" eb="66">
      <t>ジギョウ</t>
    </rPh>
    <rPh sb="67" eb="69">
      <t>トチュウ</t>
    </rPh>
    <rPh sb="72" eb="74">
      <t>タショウ</t>
    </rPh>
    <rPh sb="75" eb="76">
      <t>テ</t>
    </rPh>
    <rPh sb="76" eb="77">
      <t>モドリ</t>
    </rPh>
    <rPh sb="90" eb="92">
      <t>ホウシキ</t>
    </rPh>
    <rPh sb="93" eb="95">
      <t>サイヨウ</t>
    </rPh>
    <rPh sb="96" eb="97">
      <t>キ</t>
    </rPh>
    <rPh sb="98" eb="99">
      <t>カ</t>
    </rPh>
    <phoneticPr fontId="1"/>
  </si>
  <si>
    <r>
      <rPr>
        <sz val="9"/>
        <color theme="1"/>
        <rFont val="ＭＳ Ｐゴシック"/>
        <family val="3"/>
        <charset val="128"/>
      </rPr>
      <t>②技術的判断力（技術評価、ＶＥ）</t>
    </r>
    <r>
      <rPr>
        <sz val="9"/>
        <color theme="1"/>
        <rFont val="ＭＳ Ｐ明朝"/>
        <family val="1"/>
        <charset val="128"/>
      </rPr>
      <t xml:space="preserve">
　技術提案の課題設定、評価について、当該案件の構造物特性、施工条件特性等を的確に把握し、その特性に応じたものとなるよう取り組んだ。また、オーバースペックを極力排除した。</t>
    </r>
    <rPh sb="1" eb="4">
      <t>ギジュツテキ</t>
    </rPh>
    <rPh sb="4" eb="7">
      <t>ハンダンリョク</t>
    </rPh>
    <rPh sb="8" eb="10">
      <t>ギジュツ</t>
    </rPh>
    <rPh sb="10" eb="12">
      <t>ヒョウカ</t>
    </rPh>
    <rPh sb="18" eb="20">
      <t>ギジュツ</t>
    </rPh>
    <rPh sb="20" eb="22">
      <t>テイアン</t>
    </rPh>
    <rPh sb="23" eb="25">
      <t>カダイ</t>
    </rPh>
    <rPh sb="25" eb="27">
      <t>セッテイ</t>
    </rPh>
    <rPh sb="28" eb="30">
      <t>ヒョウカ</t>
    </rPh>
    <rPh sb="35" eb="37">
      <t>トウガイ</t>
    </rPh>
    <rPh sb="37" eb="39">
      <t>アンケン</t>
    </rPh>
    <rPh sb="40" eb="43">
      <t>コウゾウブツ</t>
    </rPh>
    <rPh sb="43" eb="45">
      <t>トクセイ</t>
    </rPh>
    <rPh sb="46" eb="48">
      <t>セコウ</t>
    </rPh>
    <rPh sb="48" eb="50">
      <t>ジョウケン</t>
    </rPh>
    <rPh sb="50" eb="52">
      <t>トクセイ</t>
    </rPh>
    <rPh sb="52" eb="53">
      <t>ナド</t>
    </rPh>
    <rPh sb="54" eb="56">
      <t>テキカク</t>
    </rPh>
    <rPh sb="57" eb="59">
      <t>ハアク</t>
    </rPh>
    <rPh sb="63" eb="65">
      <t>トクセイ</t>
    </rPh>
    <rPh sb="66" eb="67">
      <t>オウ</t>
    </rPh>
    <rPh sb="76" eb="77">
      <t>ト</t>
    </rPh>
    <rPh sb="78" eb="79">
      <t>ク</t>
    </rPh>
    <rPh sb="94" eb="96">
      <t>キョクリョク</t>
    </rPh>
    <rPh sb="96" eb="98">
      <t>ハイジョ</t>
    </rPh>
    <phoneticPr fontId="1"/>
  </si>
  <si>
    <t>　性別</t>
    <phoneticPr fontId="1"/>
  </si>
  <si>
    <t>非表示範囲</t>
    <rPh sb="0" eb="3">
      <t>ヒヒョウジ</t>
    </rPh>
    <rPh sb="3" eb="5">
      <t>ハンイ</t>
    </rPh>
    <phoneticPr fontId="1"/>
  </si>
  <si>
    <t>点数</t>
    <rPh sb="0" eb="2">
      <t>テンスウ</t>
    </rPh>
    <phoneticPr fontId="1"/>
  </si>
  <si>
    <t>点数集計</t>
    <rPh sb="0" eb="2">
      <t>テンスウ</t>
    </rPh>
    <rPh sb="2" eb="4">
      <t>シュウケイ</t>
    </rPh>
    <phoneticPr fontId="1"/>
  </si>
  <si>
    <t>平均点</t>
    <rPh sb="0" eb="3">
      <t>ヘイキンテン</t>
    </rPh>
    <phoneticPr fontId="1"/>
  </si>
  <si>
    <t>評価（要調整）</t>
    <rPh sb="0" eb="2">
      <t>ヒョウカ</t>
    </rPh>
    <rPh sb="3" eb="4">
      <t>ヨウ</t>
    </rPh>
    <rPh sb="4" eb="6">
      <t>チョウセイ</t>
    </rPh>
    <phoneticPr fontId="1"/>
  </si>
  <si>
    <r>
      <rPr>
        <sz val="11"/>
        <color theme="1"/>
        <rFont val="ＭＳ Ｐゴシック"/>
        <family val="3"/>
        <charset val="128"/>
        <scheme val="minor"/>
      </rPr>
      <t xml:space="preserve">
１　目的意識力
</t>
    </r>
    <r>
      <rPr>
        <sz val="11"/>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2"/>
        <charset val="128"/>
        <scheme val="minor"/>
      </rPr>
      <t xml:space="preserve">
</t>
    </r>
    <r>
      <rPr>
        <sz val="10"/>
        <color theme="1"/>
        <rFont val="ＭＳ Ｐゴシック"/>
        <family val="3"/>
        <charset val="128"/>
        <scheme val="minor"/>
      </rPr>
      <t>　</t>
    </r>
    <phoneticPr fontId="1"/>
  </si>
  <si>
    <t>①幅広い視野（たこつぼ型にならない）</t>
    <phoneticPr fontId="1"/>
  </si>
  <si>
    <t>※評価の配点（要調整）</t>
    <rPh sb="1" eb="3">
      <t>ヒョウカ</t>
    </rPh>
    <rPh sb="4" eb="6">
      <t>ハイテン</t>
    </rPh>
    <rPh sb="7" eb="8">
      <t>ヨウ</t>
    </rPh>
    <rPh sb="8" eb="10">
      <t>チョウセイ</t>
    </rPh>
    <phoneticPr fontId="1"/>
  </si>
  <si>
    <t>１　目的意識力</t>
    <phoneticPr fontId="1"/>
  </si>
  <si>
    <t>A</t>
    <phoneticPr fontId="1"/>
  </si>
  <si>
    <t>点以上</t>
    <rPh sb="0" eb="1">
      <t>テン</t>
    </rPh>
    <rPh sb="1" eb="3">
      <t>イジョウ</t>
    </rPh>
    <phoneticPr fontId="1"/>
  </si>
  <si>
    <t>⇒</t>
    <phoneticPr fontId="1"/>
  </si>
  <si>
    <t>点</t>
    <rPh sb="0" eb="1">
      <t>テン</t>
    </rPh>
    <phoneticPr fontId="1"/>
  </si>
  <si>
    <t>２　主体的に判断する力</t>
    <phoneticPr fontId="1"/>
  </si>
  <si>
    <t>B</t>
    <phoneticPr fontId="1"/>
  </si>
  <si>
    <t>③新取の姿勢（新技術導入等への積極性）</t>
    <phoneticPr fontId="1"/>
  </si>
  <si>
    <t>⇒</t>
    <phoneticPr fontId="1"/>
  </si>
  <si>
    <t>３　タイムリーに決断する力</t>
    <phoneticPr fontId="1"/>
  </si>
  <si>
    <t>C</t>
    <phoneticPr fontId="1"/>
  </si>
  <si>
    <t>④現場主義（現場を重視する姿勢）</t>
    <phoneticPr fontId="1"/>
  </si>
  <si>
    <t>４　組織を牽引し実践する力</t>
    <phoneticPr fontId="1"/>
  </si>
  <si>
    <t>D</t>
    <phoneticPr fontId="1"/>
  </si>
  <si>
    <t>2点未満</t>
    <rPh sb="1" eb="2">
      <t>テン</t>
    </rPh>
    <rPh sb="2" eb="4">
      <t>ミマン</t>
    </rPh>
    <phoneticPr fontId="1"/>
  </si>
  <si>
    <t>⑤自己研さん（知識・技術の習得意欲）</t>
    <phoneticPr fontId="1"/>
  </si>
  <si>
    <t>５　対外的なコミュニケーション力</t>
    <phoneticPr fontId="1"/>
  </si>
  <si>
    <t>↑</t>
    <phoneticPr fontId="1"/>
  </si>
  <si>
    <t>⑥技術継承（技術の伝搬、継承への意欲）</t>
    <phoneticPr fontId="1"/>
  </si>
  <si>
    <t>要調整</t>
    <rPh sb="0" eb="1">
      <t>ヨウ</t>
    </rPh>
    <rPh sb="1" eb="3">
      <t>チョウセイ</t>
    </rPh>
    <phoneticPr fontId="1"/>
  </si>
  <si>
    <t xml:space="preserve">
２　主体的に判断する力</t>
    <phoneticPr fontId="1"/>
  </si>
  <si>
    <t>①総合的判断力（多面的、総合的なリスク分析力）</t>
    <phoneticPr fontId="1"/>
  </si>
  <si>
    <t>②技術的判断力（技術提案、技術評価、ＶＥ）</t>
    <phoneticPr fontId="1"/>
  </si>
  <si>
    <t>③主体的判断力（マニュアルなどに拘束されない）</t>
    <phoneticPr fontId="1"/>
  </si>
  <si>
    <r>
      <t xml:space="preserve">
３　タイムリーに決断する力
</t>
    </r>
    <r>
      <rPr>
        <sz val="10"/>
        <color theme="1"/>
        <rFont val="ＭＳ Ｐ明朝"/>
        <family val="1"/>
        <charset val="128"/>
      </rPr>
      <t/>
    </r>
    <phoneticPr fontId="1"/>
  </si>
  <si>
    <t>①洞察力ある決断力（状況に即した実施方法の選択、導入）</t>
    <phoneticPr fontId="1"/>
  </si>
  <si>
    <t>②臨機応変な決断力（状況の変化に対し柔軟に対応）</t>
    <phoneticPr fontId="1"/>
  </si>
  <si>
    <t>③危機管理決断力（不測の事態に対し現実に即した臨機の対応）</t>
    <phoneticPr fontId="1"/>
  </si>
  <si>
    <r>
      <rPr>
        <sz val="11"/>
        <color theme="1"/>
        <rFont val="ＭＳ Ｐゴシック"/>
        <family val="3"/>
        <charset val="128"/>
        <scheme val="minor"/>
      </rPr>
      <t xml:space="preserve">
４　組織を牽引し実践する力</t>
    </r>
    <r>
      <rPr>
        <sz val="12"/>
        <color theme="1"/>
        <rFont val="ＭＳ Ｐゴシック"/>
        <family val="3"/>
        <charset val="128"/>
        <scheme val="minor"/>
      </rPr>
      <t xml:space="preserve">
</t>
    </r>
    <phoneticPr fontId="1"/>
  </si>
  <si>
    <t>①目標設定力（組織の取り組み目標や課題を設定）</t>
    <phoneticPr fontId="1"/>
  </si>
  <si>
    <t>②説明力（業務実施の意義、効果等を説得力をもって説く</t>
    <phoneticPr fontId="1"/>
  </si>
  <si>
    <t>③率先力（自ら進んで進行管理の徹底、適切な軌道修正）</t>
    <phoneticPr fontId="1"/>
  </si>
  <si>
    <r>
      <rPr>
        <sz val="11"/>
        <color theme="1"/>
        <rFont val="ＭＳ Ｐゴシック"/>
        <family val="3"/>
        <charset val="128"/>
        <scheme val="minor"/>
      </rPr>
      <t xml:space="preserve">
５　対外的なコミュニケーション力</t>
    </r>
    <r>
      <rPr>
        <sz val="12"/>
        <color theme="1"/>
        <rFont val="ＭＳ Ｐゴシック"/>
        <family val="3"/>
        <charset val="128"/>
        <scheme val="minor"/>
      </rPr>
      <t xml:space="preserve">
</t>
    </r>
    <phoneticPr fontId="1"/>
  </si>
  <si>
    <t>①対社会（ステークホルダー、社会と積極的な対話、情報発信）</t>
    <phoneticPr fontId="1"/>
  </si>
  <si>
    <t>②対プレーヤー間（発注者、設計者、協力会社間での対話充実）</t>
    <phoneticPr fontId="1"/>
  </si>
  <si>
    <t>③対内部組織（コミュニケーションのための場づくり、ツールの導入等）</t>
    <phoneticPr fontId="1"/>
  </si>
  <si>
    <t>※上表において右欄の評価の「総合」は、「要素」の評価を元に一定のルールで機械的に整理したもの。　Ａ～Dで判定。A:高い～D:低い</t>
    <rPh sb="1" eb="3">
      <t>ジョウヒョウ</t>
    </rPh>
    <rPh sb="7" eb="8">
      <t>ミギ</t>
    </rPh>
    <rPh sb="8" eb="9">
      <t>ラン</t>
    </rPh>
    <rPh sb="10" eb="12">
      <t>ヒョウカ</t>
    </rPh>
    <rPh sb="14" eb="16">
      <t>ソウゴウ</t>
    </rPh>
    <rPh sb="20" eb="22">
      <t>ヨウソ</t>
    </rPh>
    <rPh sb="24" eb="26">
      <t>ヒョウカ</t>
    </rPh>
    <rPh sb="27" eb="28">
      <t>モト</t>
    </rPh>
    <rPh sb="29" eb="31">
      <t>イッテイ</t>
    </rPh>
    <rPh sb="36" eb="39">
      <t>キカイテキ</t>
    </rPh>
    <rPh sb="40" eb="42">
      <t>セイリ</t>
    </rPh>
    <rPh sb="52" eb="54">
      <t>ハンテイ</t>
    </rPh>
    <rPh sb="57" eb="58">
      <t>タカ</t>
    </rPh>
    <rPh sb="62" eb="63">
      <t>ヒク</t>
    </rPh>
    <phoneticPr fontId="1"/>
  </si>
  <si>
    <t>※レーダーチャートの数値と「総合」の対応　Ａ（5～4）　Ｂ（4～3）　Ｃ（3～2）　Ｄ（2～0）</t>
    <rPh sb="10" eb="12">
      <t>スウチ</t>
    </rPh>
    <rPh sb="14" eb="16">
      <t>ソウゴウ</t>
    </rPh>
    <rPh sb="18" eb="20">
      <t>タイオウ</t>
    </rPh>
    <phoneticPr fontId="1"/>
  </si>
  <si>
    <t>レーダー　チャート</t>
    <phoneticPr fontId="1"/>
  </si>
  <si>
    <t>建設マネジメント力の評価手法開発のためのアンケート調査</t>
    <rPh sb="10" eb="12">
      <t>ヒョウカ</t>
    </rPh>
    <rPh sb="12" eb="14">
      <t>シュホウ</t>
    </rPh>
    <rPh sb="14" eb="16">
      <t>カイハツ</t>
    </rPh>
    <rPh sb="25" eb="27">
      <t>チョウサ</t>
    </rPh>
    <phoneticPr fontId="1"/>
  </si>
  <si>
    <r>
      <t>建設マネジメント力の評価シート　</t>
    </r>
    <r>
      <rPr>
        <b/>
        <sz val="20"/>
        <color rgb="FFFF0000"/>
        <rFont val="ＭＳ Ｐゴシック"/>
        <family val="3"/>
        <charset val="128"/>
        <scheme val="minor"/>
      </rPr>
      <t>　[発注者]</t>
    </r>
    <rPh sb="18" eb="21">
      <t>ハッチュウシャ</t>
    </rPh>
    <phoneticPr fontId="1"/>
  </si>
  <si>
    <r>
      <t>　これより、建設マネジメント力の自己評価を行っていただきます。</t>
    </r>
    <r>
      <rPr>
        <sz val="9"/>
        <color theme="1"/>
        <rFont val="ＭＳ Ｐ明朝"/>
        <family val="1"/>
        <charset val="128"/>
      </rPr>
      <t xml:space="preserve">
</t>
    </r>
    <r>
      <rPr>
        <sz val="10"/>
        <color theme="1"/>
        <rFont val="ＭＳ Ｐ明朝"/>
        <family val="1"/>
        <charset val="128"/>
      </rPr>
      <t>　</t>
    </r>
    <r>
      <rPr>
        <sz val="10"/>
        <color theme="1"/>
        <rFont val="ＭＳ Ｐゴシック"/>
        <family val="3"/>
        <charset val="128"/>
      </rPr>
      <t>以後の評価</t>
    </r>
    <r>
      <rPr>
        <sz val="9"/>
        <color theme="1"/>
        <rFont val="ＭＳ Ｐゴシック"/>
        <family val="3"/>
        <charset val="128"/>
      </rPr>
      <t>シート</t>
    </r>
    <r>
      <rPr>
        <sz val="10"/>
        <color theme="1"/>
        <rFont val="ＭＳ Ｐゴシック"/>
        <family val="3"/>
        <charset val="128"/>
      </rPr>
      <t>にお</t>
    </r>
    <r>
      <rPr>
        <sz val="10"/>
        <color theme="1"/>
        <rFont val="ＭＳ Ｐ明朝"/>
        <family val="1"/>
        <charset val="128"/>
      </rPr>
      <t>いて、</t>
    </r>
    <r>
      <rPr>
        <sz val="10"/>
        <color theme="1"/>
        <rFont val="ＭＳ Ｐゴシック"/>
        <family val="3"/>
        <charset val="128"/>
      </rPr>
      <t>建設マネジメント力</t>
    </r>
    <r>
      <rPr>
        <sz val="10"/>
        <color theme="1"/>
        <rFont val="ＭＳ Ｐ明朝"/>
        <family val="1"/>
        <charset val="128"/>
      </rPr>
      <t>とは建設生産プロセスにおいて生じる災害、事故、トラブル等などの様々事態
　に対し適切に対処し、また、より合理的で効果的な業務遂行を実践する能力としています。これに対し、建設分野で生じる
　自然、社会等での各種の事象や土木構造物、建設技術等への知識、さらには業務処理のスキル等については「</t>
    </r>
    <r>
      <rPr>
        <sz val="10"/>
        <color theme="1"/>
        <rFont val="ＭＳ Ｐゴシック"/>
        <family val="3"/>
        <charset val="128"/>
      </rPr>
      <t>知識・
　スキル保有力</t>
    </r>
    <r>
      <rPr>
        <sz val="10"/>
        <color theme="1"/>
        <rFont val="ＭＳ Ｐ明朝"/>
        <family val="1"/>
        <charset val="128"/>
      </rPr>
      <t>」とし、相対置するものとしております。（詳しくは、参考　「建設マネジメント力」の評価手法開発に向けたアンケ
　ート調査の趣旨について、を参照してください。）</t>
    </r>
    <rPh sb="6" eb="8">
      <t>ケンセツ</t>
    </rPh>
    <rPh sb="14" eb="15">
      <t>リョク</t>
    </rPh>
    <rPh sb="16" eb="18">
      <t>ジコ</t>
    </rPh>
    <rPh sb="18" eb="20">
      <t>ヒョウカ</t>
    </rPh>
    <rPh sb="21" eb="22">
      <t>オコナ</t>
    </rPh>
    <rPh sb="33" eb="35">
      <t>イゴ</t>
    </rPh>
    <rPh sb="36" eb="38">
      <t>ヒョウカ</t>
    </rPh>
    <rPh sb="46" eb="48">
      <t>ケンセツ</t>
    </rPh>
    <rPh sb="54" eb="55">
      <t>リョク</t>
    </rPh>
    <rPh sb="57" eb="59">
      <t>ケンセツ</t>
    </rPh>
    <rPh sb="59" eb="61">
      <t>セイサン</t>
    </rPh>
    <rPh sb="69" eb="70">
      <t>ショウ</t>
    </rPh>
    <rPh sb="72" eb="74">
      <t>サイガイ</t>
    </rPh>
    <rPh sb="75" eb="77">
      <t>ジコ</t>
    </rPh>
    <rPh sb="82" eb="83">
      <t>ナド</t>
    </rPh>
    <rPh sb="86" eb="88">
      <t>サマザマ</t>
    </rPh>
    <rPh sb="88" eb="90">
      <t>ジタイ</t>
    </rPh>
    <rPh sb="93" eb="94">
      <t>タイ</t>
    </rPh>
    <rPh sb="95" eb="97">
      <t>テキセツ</t>
    </rPh>
    <rPh sb="98" eb="100">
      <t>タイショ</t>
    </rPh>
    <rPh sb="107" eb="110">
      <t>ゴウリテキ</t>
    </rPh>
    <rPh sb="111" eb="114">
      <t>コウカテキ</t>
    </rPh>
    <rPh sb="115" eb="117">
      <t>ギョウム</t>
    </rPh>
    <rPh sb="117" eb="119">
      <t>スイコウ</t>
    </rPh>
    <rPh sb="120" eb="122">
      <t>ジッセン</t>
    </rPh>
    <rPh sb="124" eb="126">
      <t>ノウリョク</t>
    </rPh>
    <rPh sb="136" eb="137">
      <t>タイ</t>
    </rPh>
    <rPh sb="139" eb="141">
      <t>ケンセツ</t>
    </rPh>
    <rPh sb="141" eb="143">
      <t>ブンヤ</t>
    </rPh>
    <rPh sb="144" eb="145">
      <t>ショウ</t>
    </rPh>
    <rPh sb="149" eb="151">
      <t>シゼン</t>
    </rPh>
    <rPh sb="152" eb="154">
      <t>シャカイ</t>
    </rPh>
    <rPh sb="154" eb="155">
      <t>ナド</t>
    </rPh>
    <rPh sb="157" eb="159">
      <t>カクシュ</t>
    </rPh>
    <rPh sb="160" eb="162">
      <t>ジショウ</t>
    </rPh>
    <rPh sb="163" eb="165">
      <t>ドボク</t>
    </rPh>
    <rPh sb="169" eb="171">
      <t>ケンセツ</t>
    </rPh>
    <rPh sb="171" eb="173">
      <t>ギジュツ</t>
    </rPh>
    <rPh sb="173" eb="174">
      <t>ナド</t>
    </rPh>
    <rPh sb="176" eb="178">
      <t>チシキ</t>
    </rPh>
    <rPh sb="183" eb="185">
      <t>ギョウム</t>
    </rPh>
    <rPh sb="185" eb="187">
      <t>ショリ</t>
    </rPh>
    <rPh sb="191" eb="192">
      <t>ナド</t>
    </rPh>
    <rPh sb="198" eb="200">
      <t>チシキ</t>
    </rPh>
    <rPh sb="206" eb="207">
      <t>ホ</t>
    </rPh>
    <rPh sb="207" eb="209">
      <t>ユウリョク</t>
    </rPh>
    <rPh sb="213" eb="214">
      <t>アイ</t>
    </rPh>
    <rPh sb="214" eb="216">
      <t>タイチ</t>
    </rPh>
    <rPh sb="229" eb="230">
      <t>クワ</t>
    </rPh>
    <rPh sb="234" eb="236">
      <t>サンコウ</t>
    </rPh>
    <rPh sb="238" eb="240">
      <t>ケンセツ</t>
    </rPh>
    <rPh sb="246" eb="247">
      <t>リョク</t>
    </rPh>
    <rPh sb="249" eb="251">
      <t>ヒョウカ</t>
    </rPh>
    <rPh sb="251" eb="253">
      <t>シュホウ</t>
    </rPh>
    <rPh sb="253" eb="255">
      <t>カイハツ</t>
    </rPh>
    <rPh sb="256" eb="257">
      <t>ム</t>
    </rPh>
    <rPh sb="266" eb="268">
      <t>チョウサ</t>
    </rPh>
    <rPh sb="269" eb="271">
      <t>シュシ</t>
    </rPh>
    <rPh sb="277" eb="279">
      <t>サンショウ</t>
    </rPh>
    <phoneticPr fontId="1"/>
  </si>
  <si>
    <r>
      <t>建設マネジメント力の評価シート　</t>
    </r>
    <r>
      <rPr>
        <b/>
        <sz val="20"/>
        <color rgb="FFFF0000"/>
        <rFont val="ＭＳ Ｐゴシック"/>
        <family val="3"/>
        <charset val="128"/>
        <scheme val="minor"/>
      </rPr>
      <t>　[建設コンサルタント]</t>
    </r>
    <rPh sb="18" eb="20">
      <t>ケンセツ</t>
    </rPh>
    <phoneticPr fontId="1"/>
  </si>
  <si>
    <r>
      <t>建設マネジメント力の評価シート　</t>
    </r>
    <r>
      <rPr>
        <b/>
        <sz val="20"/>
        <color rgb="FFFF0000"/>
        <rFont val="ＭＳ Ｐゴシック"/>
        <family val="3"/>
        <charset val="128"/>
        <scheme val="minor"/>
      </rPr>
      <t>　[施工者]</t>
    </r>
    <rPh sb="0" eb="2">
      <t>ケンセツ</t>
    </rPh>
    <rPh sb="8" eb="9">
      <t>リョク</t>
    </rPh>
    <rPh sb="10" eb="12">
      <t>ヒョウカ</t>
    </rPh>
    <rPh sb="18" eb="21">
      <t>セコウシャ</t>
    </rPh>
    <phoneticPr fontId="1"/>
  </si>
  <si>
    <r>
      <rPr>
        <b/>
        <sz val="16"/>
        <color theme="1"/>
        <rFont val="ＭＳ Ｐゴシック"/>
        <family val="3"/>
        <charset val="128"/>
        <scheme val="minor"/>
      </rPr>
      <t>評価シートに基づく自己評価結果等</t>
    </r>
    <r>
      <rPr>
        <sz val="16"/>
        <color theme="1"/>
        <rFont val="ＭＳ Ｐゴシック"/>
        <family val="2"/>
        <charset val="128"/>
        <scheme val="minor"/>
      </rPr>
      <t xml:space="preserve">
</t>
    </r>
    <r>
      <rPr>
        <sz val="11"/>
        <color theme="1"/>
        <rFont val="ＭＳ Ｐゴシック"/>
        <family val="3"/>
        <charset val="128"/>
        <scheme val="minor"/>
      </rPr>
      <t>このシートはこれまでの調査票への記入が終われば自動的に
アウトプットされます。これで記入内容の確認をお願いします。</t>
    </r>
    <rPh sb="0" eb="2">
      <t>ヒョウカ</t>
    </rPh>
    <rPh sb="6" eb="7">
      <t>モト</t>
    </rPh>
    <rPh sb="9" eb="11">
      <t>ジコ</t>
    </rPh>
    <rPh sb="11" eb="13">
      <t>ヒョウカ</t>
    </rPh>
    <rPh sb="13" eb="15">
      <t>ケッカ</t>
    </rPh>
    <rPh sb="15" eb="16">
      <t>ナド</t>
    </rPh>
    <rPh sb="28" eb="30">
      <t>チョウサ</t>
    </rPh>
    <rPh sb="30" eb="31">
      <t>ヒョウ</t>
    </rPh>
    <rPh sb="33" eb="35">
      <t>キニュウ</t>
    </rPh>
    <rPh sb="36" eb="37">
      <t>オ</t>
    </rPh>
    <rPh sb="40" eb="43">
      <t>ジドウテキ</t>
    </rPh>
    <rPh sb="59" eb="61">
      <t>キニュウ</t>
    </rPh>
    <rPh sb="61" eb="63">
      <t>ナイヨウ</t>
    </rPh>
    <rPh sb="64" eb="66">
      <t>カクニン</t>
    </rPh>
    <rPh sb="68" eb="69">
      <t>ネガ</t>
    </rPh>
    <phoneticPr fontId="1"/>
  </si>
  <si>
    <t>Ⅲ　評価シートへの感想、意見等</t>
    <rPh sb="2" eb="4">
      <t>ヒョウカ</t>
    </rPh>
    <rPh sb="9" eb="11">
      <t>カンソウ</t>
    </rPh>
    <rPh sb="12" eb="14">
      <t>イケン</t>
    </rPh>
    <rPh sb="14" eb="15">
      <t>トウ</t>
    </rPh>
    <phoneticPr fontId="1"/>
  </si>
  <si>
    <t>評価シートを用いて自己評価していただいた結果を踏まえ、評価シートへの感想、ご意見等を伺います。</t>
    <rPh sb="0" eb="2">
      <t>ヒョウカ</t>
    </rPh>
    <rPh sb="6" eb="7">
      <t>モチ</t>
    </rPh>
    <rPh sb="9" eb="11">
      <t>ジコ</t>
    </rPh>
    <rPh sb="11" eb="13">
      <t>ヒョウカ</t>
    </rPh>
    <rPh sb="20" eb="22">
      <t>ケッカ</t>
    </rPh>
    <rPh sb="23" eb="24">
      <t>フ</t>
    </rPh>
    <rPh sb="27" eb="29">
      <t>ヒョウカ</t>
    </rPh>
    <rPh sb="34" eb="36">
      <t>カンソウ</t>
    </rPh>
    <rPh sb="38" eb="40">
      <t>イケン</t>
    </rPh>
    <rPh sb="40" eb="41">
      <t>ナド</t>
    </rPh>
    <rPh sb="42" eb="43">
      <t>ウカガ</t>
    </rPh>
    <phoneticPr fontId="1"/>
  </si>
  <si>
    <t>　評価シートにおいては、「建設マネジメント力」を「知識・スキル保有力」と対置するものとして、建設生産プロセスにおいて
　生じる災害、事故、トラブル等などの様々事態に対し適切に対処し、また、より合理的で効果的な業務遂行を実践する能力
　としています。この用語表現についてお訊ねします。</t>
    <rPh sb="1" eb="3">
      <t>ヒョウカ</t>
    </rPh>
    <rPh sb="126" eb="128">
      <t>ヨウゴ</t>
    </rPh>
    <rPh sb="128" eb="130">
      <t>ヒョウゲン</t>
    </rPh>
    <rPh sb="135" eb="136">
      <t>タズ</t>
    </rPh>
    <phoneticPr fontId="1"/>
  </si>
  <si>
    <t>＜以後の問いは、ここで違和感ありと答えた場合でも、建設マネジメント力の定義 は評価シートの考え方に基づきお訊ねします。＞</t>
    <rPh sb="33" eb="34">
      <t>リョク</t>
    </rPh>
    <rPh sb="35" eb="37">
      <t>テイギ</t>
    </rPh>
    <rPh sb="39" eb="41">
      <t>ヒョウカ</t>
    </rPh>
    <rPh sb="53" eb="54">
      <t>タズ</t>
    </rPh>
    <phoneticPr fontId="1"/>
  </si>
  <si>
    <t>　評価シートで示した５つの能力要素は建設マネジメント力を適切に表現するものだったでしょうか？
　建設マネジメント力の能力要素としての重要度、表現の適切性の2面で以下の選択肢からお選び下さい。
　また、他に適切な能力要素や代替する表現がある場合にはご意見をお書きください。　</t>
    <rPh sb="1" eb="3">
      <t>ヒョウカ</t>
    </rPh>
    <phoneticPr fontId="1"/>
  </si>
  <si>
    <r>
      <t>　評価シートの「能力要素の細目と具体的発現事例」について、高い建設マネジメント力を保有する人に共通する行動特性
　として適切に設定されていたでしょうか（自己評価に用いたシートを対象にお答え下さい。）。
　能力要素の細目としての重要性、具体的発現事例の適切性の2面で、以下の選択肢からお選び下さい。
　また、他に能力要素の細目とすべき能力、事項等がある場合、及び能力要素の細目に該当する具体的発現事例として
　より適切な事例がある場合には、ご意見をお書きください。　　　　　　　　　　　　⇒</t>
    </r>
    <r>
      <rPr>
        <b/>
        <sz val="10"/>
        <color theme="1"/>
        <rFont val="ＭＳ Ｐゴシック"/>
        <family val="3"/>
        <charset val="128"/>
        <scheme val="minor"/>
      </rPr>
      <t>次ページのシートに記入願います。</t>
    </r>
    <rPh sb="1" eb="3">
      <t>ヒョウカ</t>
    </rPh>
    <rPh sb="8" eb="10">
      <t>ノウリョク</t>
    </rPh>
    <rPh sb="10" eb="12">
      <t>ヨウソ</t>
    </rPh>
    <rPh sb="13" eb="15">
      <t>サイモク</t>
    </rPh>
    <rPh sb="16" eb="19">
      <t>グタイテキ</t>
    </rPh>
    <rPh sb="19" eb="21">
      <t>ハツゲン</t>
    </rPh>
    <rPh sb="21" eb="23">
      <t>ジレイ</t>
    </rPh>
    <rPh sb="29" eb="30">
      <t>タカ</t>
    </rPh>
    <rPh sb="31" eb="33">
      <t>ケンセツ</t>
    </rPh>
    <rPh sb="39" eb="40">
      <t>リョク</t>
    </rPh>
    <rPh sb="41" eb="43">
      <t>ホユウ</t>
    </rPh>
    <rPh sb="45" eb="46">
      <t>ヒト</t>
    </rPh>
    <rPh sb="47" eb="49">
      <t>キョウツウ</t>
    </rPh>
    <rPh sb="51" eb="53">
      <t>コウドウ</t>
    </rPh>
    <rPh sb="53" eb="55">
      <t>トクセイ</t>
    </rPh>
    <rPh sb="60" eb="62">
      <t>テキセツ</t>
    </rPh>
    <rPh sb="63" eb="65">
      <t>セッテイ</t>
    </rPh>
    <rPh sb="88" eb="90">
      <t>タイショウ</t>
    </rPh>
    <rPh sb="102" eb="104">
      <t>ノウリョク</t>
    </rPh>
    <rPh sb="104" eb="106">
      <t>ヨウソ</t>
    </rPh>
    <rPh sb="107" eb="109">
      <t>サイモク</t>
    </rPh>
    <rPh sb="113" eb="116">
      <t>ジュウヨウセイ</t>
    </rPh>
    <rPh sb="117" eb="120">
      <t>グタイテキ</t>
    </rPh>
    <rPh sb="120" eb="122">
      <t>ハツゲン</t>
    </rPh>
    <rPh sb="122" eb="124">
      <t>ジレイ</t>
    </rPh>
    <rPh sb="125" eb="127">
      <t>テキセツ</t>
    </rPh>
    <rPh sb="127" eb="128">
      <t>セイ</t>
    </rPh>
    <rPh sb="130" eb="131">
      <t>メン</t>
    </rPh>
    <rPh sb="133" eb="135">
      <t>イカ</t>
    </rPh>
    <rPh sb="136" eb="139">
      <t>センタクシ</t>
    </rPh>
    <rPh sb="142" eb="143">
      <t>エラ</t>
    </rPh>
    <rPh sb="144" eb="145">
      <t>クダ</t>
    </rPh>
    <rPh sb="153" eb="154">
      <t>ホカ</t>
    </rPh>
    <rPh sb="155" eb="157">
      <t>ノウリョク</t>
    </rPh>
    <rPh sb="157" eb="159">
      <t>ヨウソ</t>
    </rPh>
    <rPh sb="160" eb="162">
      <t>サイモク</t>
    </rPh>
    <rPh sb="166" eb="168">
      <t>ノウリョク</t>
    </rPh>
    <rPh sb="169" eb="171">
      <t>ジコウ</t>
    </rPh>
    <rPh sb="171" eb="172">
      <t>ナド</t>
    </rPh>
    <rPh sb="175" eb="177">
      <t>バアイ</t>
    </rPh>
    <rPh sb="178" eb="179">
      <t>オヨ</t>
    </rPh>
    <rPh sb="180" eb="182">
      <t>ノウリョク</t>
    </rPh>
    <rPh sb="182" eb="184">
      <t>ヨウソ</t>
    </rPh>
    <rPh sb="185" eb="187">
      <t>サイモク</t>
    </rPh>
    <rPh sb="188" eb="190">
      <t>ガイトウ</t>
    </rPh>
    <rPh sb="192" eb="195">
      <t>グタイテキ</t>
    </rPh>
    <rPh sb="195" eb="197">
      <t>ハツゲン</t>
    </rPh>
    <rPh sb="197" eb="199">
      <t>ジレイ</t>
    </rPh>
    <rPh sb="206" eb="208">
      <t>テキセツ</t>
    </rPh>
    <rPh sb="209" eb="211">
      <t>ジレイ</t>
    </rPh>
    <rPh sb="214" eb="216">
      <t>バアイ</t>
    </rPh>
    <rPh sb="220" eb="222">
      <t>イケン</t>
    </rPh>
    <rPh sb="224" eb="225">
      <t>カ</t>
    </rPh>
    <rPh sb="244" eb="245">
      <t>ジ</t>
    </rPh>
    <rPh sb="253" eb="255">
      <t>キニュウ</t>
    </rPh>
    <rPh sb="255" eb="256">
      <t>ネガ</t>
    </rPh>
    <phoneticPr fontId="1"/>
  </si>
  <si>
    <r>
      <t>　　この後は選択したプレイヤーに対応したシートを用いて自己評価を行ってください。
　　解答欄には「建設マネジメント力の能力要素の細目と具体的な発現事例」に記載された内容をあなた
　　自身の行動や状況に比較してみて、以下の区分から当てはまる記号をそれぞれ選択して下さい。
　　なお、</t>
    </r>
    <r>
      <rPr>
        <u/>
        <sz val="11"/>
        <color theme="1"/>
        <rFont val="ＭＳ Ｐゴシック"/>
        <family val="3"/>
        <charset val="128"/>
        <scheme val="minor"/>
      </rPr>
      <t>評価シートに記載した具体的な発現事例は、あくまでも例えばの事例です。この事例と同じ内容の</t>
    </r>
    <r>
      <rPr>
        <sz val="11"/>
        <color theme="1"/>
        <rFont val="ＭＳ Ｐゴシック"/>
        <family val="3"/>
        <charset val="128"/>
        <scheme val="minor"/>
      </rPr>
      <t xml:space="preserve">
　　</t>
    </r>
    <r>
      <rPr>
        <u/>
        <sz val="11"/>
        <color theme="1"/>
        <rFont val="ＭＳ Ｐゴシック"/>
        <family val="3"/>
        <charset val="128"/>
        <scheme val="minor"/>
      </rPr>
      <t>ことを行ったことがあるかどうかではなく、記載した事例から類推されるような範疇で似たような対応を行っ</t>
    </r>
    <r>
      <rPr>
        <sz val="11"/>
        <color theme="1"/>
        <rFont val="ＭＳ Ｐゴシック"/>
        <family val="3"/>
        <charset val="128"/>
        <scheme val="minor"/>
      </rPr>
      <t xml:space="preserve">
　　</t>
    </r>
    <r>
      <rPr>
        <u/>
        <sz val="11"/>
        <color theme="1"/>
        <rFont val="ＭＳ Ｐゴシック"/>
        <family val="3"/>
        <charset val="128"/>
        <scheme val="minor"/>
      </rPr>
      <t>たことがあるかどうかでお答えください。</t>
    </r>
    <rPh sb="4" eb="5">
      <t>アト</t>
    </rPh>
    <rPh sb="6" eb="8">
      <t>センタク</t>
    </rPh>
    <rPh sb="16" eb="18">
      <t>タイオウ</t>
    </rPh>
    <rPh sb="24" eb="25">
      <t>モチ</t>
    </rPh>
    <rPh sb="27" eb="29">
      <t>ジコ</t>
    </rPh>
    <rPh sb="29" eb="31">
      <t>ヒョウカ</t>
    </rPh>
    <rPh sb="32" eb="33">
      <t>オコナ</t>
    </rPh>
    <rPh sb="43" eb="46">
      <t>カイトウラン</t>
    </rPh>
    <rPh sb="49" eb="51">
      <t>ケンセツ</t>
    </rPh>
    <rPh sb="57" eb="58">
      <t>リョク</t>
    </rPh>
    <rPh sb="59" eb="61">
      <t>ノウリョク</t>
    </rPh>
    <rPh sb="61" eb="63">
      <t>ヨウソ</t>
    </rPh>
    <rPh sb="64" eb="66">
      <t>サイモク</t>
    </rPh>
    <rPh sb="67" eb="70">
      <t>グタイテキ</t>
    </rPh>
    <rPh sb="71" eb="73">
      <t>ハツゲン</t>
    </rPh>
    <rPh sb="73" eb="75">
      <t>ジレイ</t>
    </rPh>
    <rPh sb="77" eb="79">
      <t>キサイ</t>
    </rPh>
    <rPh sb="82" eb="84">
      <t>ナイヨウ</t>
    </rPh>
    <rPh sb="91" eb="93">
      <t>ジシン</t>
    </rPh>
    <rPh sb="94" eb="96">
      <t>コウドウ</t>
    </rPh>
    <rPh sb="97" eb="99">
      <t>ジョウキョウ</t>
    </rPh>
    <rPh sb="100" eb="102">
      <t>ヒカク</t>
    </rPh>
    <rPh sb="107" eb="109">
      <t>イカ</t>
    </rPh>
    <rPh sb="110" eb="112">
      <t>クブン</t>
    </rPh>
    <rPh sb="114" eb="115">
      <t>ア</t>
    </rPh>
    <rPh sb="119" eb="121">
      <t>キゴウ</t>
    </rPh>
    <rPh sb="126" eb="128">
      <t>センタク</t>
    </rPh>
    <rPh sb="130" eb="131">
      <t>クダ</t>
    </rPh>
    <rPh sb="140" eb="142">
      <t>ヒョウカ</t>
    </rPh>
    <rPh sb="146" eb="148">
      <t>キサイ</t>
    </rPh>
    <rPh sb="207" eb="209">
      <t>キサイ</t>
    </rPh>
    <rPh sb="226" eb="227">
      <t>ニ</t>
    </rPh>
    <rPh sb="231" eb="233">
      <t>タイオウ</t>
    </rPh>
    <rPh sb="251" eb="252">
      <t>コタ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</si>
</sst>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color theme="1"/>
      <name val="ＭＳ Ｐ明朝"/>
      <family val="1"/>
      <charset val="128"/>
    </font>
    <font>
      <sz val="9"/>
      <color theme="1"/>
      <name val="ＭＳ 明朝"/>
      <family val="1"/>
      <charset val="128"/>
    </font>
    <font>
      <sz val="9"/>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font>
    <font>
      <b/>
      <sz val="9"/>
      <color theme="1"/>
      <name val="ＭＳ Ｐゴシック"/>
      <family val="3"/>
      <charset val="128"/>
      <scheme val="minor"/>
    </font>
    <font>
      <sz val="9"/>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20"/>
      <color rgb="FFFF0000"/>
      <name val="ＭＳ Ｐゴシック"/>
      <family val="3"/>
      <charset val="128"/>
      <scheme val="minor"/>
    </font>
    <font>
      <i/>
      <sz val="9"/>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9"/>
      <color theme="1"/>
      <name val="Times New Roman"/>
      <family val="1"/>
    </font>
    <font>
      <b/>
      <sz val="11"/>
      <color rgb="FFFF0000"/>
      <name val="ＭＳ Ｐゴシック"/>
      <family val="3"/>
      <charset val="128"/>
      <scheme val="minor"/>
    </font>
    <font>
      <u/>
      <sz val="11"/>
      <color theme="1"/>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auto="1"/>
      </bottom>
      <diagonal/>
    </border>
    <border>
      <left style="thin">
        <color auto="1"/>
      </left>
      <right style="medium">
        <color indexed="64"/>
      </right>
      <top/>
      <bottom/>
      <diagonal/>
    </border>
    <border>
      <left style="medium">
        <color indexed="64"/>
      </left>
      <right style="medium">
        <color indexed="64"/>
      </right>
      <top style="thin">
        <color indexed="64"/>
      </top>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81">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lignment vertical="center"/>
    </xf>
    <xf numFmtId="0" fontId="0" fillId="0" borderId="0" xfId="0" applyAlignment="1">
      <alignment horizontal="center"/>
    </xf>
    <xf numFmtId="0" fontId="0" fillId="0" borderId="0" xfId="0" applyAlignment="1">
      <alignment horizontal="left" vertical="center"/>
    </xf>
    <xf numFmtId="0" fontId="0" fillId="0" borderId="2" xfId="0" applyBorder="1" applyAlignment="1">
      <alignment vertical="center"/>
    </xf>
    <xf numFmtId="0" fontId="0" fillId="0" borderId="0" xfId="0" applyAlignment="1">
      <alignment vertical="center"/>
    </xf>
    <xf numFmtId="0" fontId="12" fillId="3" borderId="1" xfId="0" applyFont="1" applyFill="1" applyBorder="1" applyAlignment="1">
      <alignment horizontal="center" vertical="center"/>
    </xf>
    <xf numFmtId="0" fontId="12" fillId="0" borderId="1" xfId="0" applyFont="1" applyBorder="1" applyAlignment="1">
      <alignment vertical="center"/>
    </xf>
    <xf numFmtId="0" fontId="0" fillId="0" borderId="0" xfId="0" applyBorder="1" applyAlignment="1">
      <alignment vertical="center"/>
    </xf>
    <xf numFmtId="0" fontId="0" fillId="4" borderId="1" xfId="0" applyFill="1" applyBorder="1">
      <alignment vertical="center"/>
    </xf>
    <xf numFmtId="0" fontId="0" fillId="4" borderId="1" xfId="0" applyFill="1" applyBorder="1" applyAlignment="1">
      <alignment horizontal="right" vertical="center"/>
    </xf>
    <xf numFmtId="0" fontId="0" fillId="4" borderId="1" xfId="0" applyFill="1" applyBorder="1" applyAlignment="1">
      <alignment vertical="center"/>
    </xf>
    <xf numFmtId="0" fontId="0" fillId="0" borderId="0" xfId="0"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0" fillId="0" borderId="15" xfId="0" applyBorder="1">
      <alignment vertical="center"/>
    </xf>
    <xf numFmtId="0" fontId="0" fillId="0" borderId="0" xfId="0" applyAlignment="1">
      <alignment vertical="center" wrapText="1"/>
    </xf>
    <xf numFmtId="0" fontId="7" fillId="0" borderId="0" xfId="0" applyFont="1" applyAlignment="1">
      <alignment horizontal="left" vertical="top"/>
    </xf>
    <xf numFmtId="0" fontId="12" fillId="3" borderId="1" xfId="0" applyFont="1" applyFill="1" applyBorder="1" applyAlignment="1">
      <alignment horizontal="center"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7" xfId="0" applyFont="1" applyBorder="1" applyAlignment="1">
      <alignment vertical="center" wrapText="1"/>
    </xf>
    <xf numFmtId="0" fontId="6" fillId="0" borderId="0" xfId="0" applyFont="1" applyAlignment="1">
      <alignment vertical="center" wrapText="1"/>
    </xf>
    <xf numFmtId="0" fontId="5" fillId="0" borderId="0" xfId="0" applyFont="1" applyFill="1" applyBorder="1" applyAlignment="1">
      <alignment horizontal="center" vertical="center" wrapText="1"/>
    </xf>
    <xf numFmtId="0" fontId="9" fillId="0" borderId="0" xfId="0" applyFont="1" applyBorder="1" applyAlignment="1">
      <alignment vertical="center" wrapText="1"/>
    </xf>
    <xf numFmtId="0" fontId="19" fillId="0" borderId="0" xfId="0" applyFont="1" applyBorder="1" applyAlignment="1">
      <alignment vertical="center" wrapText="1"/>
    </xf>
    <xf numFmtId="0" fontId="0" fillId="4" borderId="32" xfId="0" applyFill="1" applyBorder="1">
      <alignment vertical="center"/>
    </xf>
    <xf numFmtId="0" fontId="0" fillId="4" borderId="23" xfId="0" applyFill="1" applyBorder="1">
      <alignment vertical="center"/>
    </xf>
    <xf numFmtId="0" fontId="0" fillId="4" borderId="26" xfId="0" applyFill="1" applyBorder="1">
      <alignment vertical="center"/>
    </xf>
    <xf numFmtId="0" fontId="5" fillId="2" borderId="13" xfId="0" applyFont="1" applyFill="1" applyBorder="1" applyAlignment="1">
      <alignment horizontal="center" vertical="center"/>
    </xf>
    <xf numFmtId="0" fontId="5" fillId="2" borderId="33" xfId="0" applyFont="1" applyFill="1" applyBorder="1" applyAlignment="1">
      <alignment horizontal="center" vertical="center" wrapText="1"/>
    </xf>
    <xf numFmtId="0" fontId="0" fillId="4" borderId="13" xfId="0" applyFill="1" applyBorder="1">
      <alignment vertical="center"/>
    </xf>
    <xf numFmtId="0" fontId="0" fillId="0" borderId="0" xfId="0" applyFill="1" applyBorder="1">
      <alignment vertical="center"/>
    </xf>
    <xf numFmtId="0" fontId="1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left" vertical="center"/>
    </xf>
    <xf numFmtId="0" fontId="18" fillId="2" borderId="13" xfId="0" applyFont="1" applyFill="1" applyBorder="1" applyAlignment="1">
      <alignment horizontal="center" vertical="center" wrapText="1"/>
    </xf>
    <xf numFmtId="0" fontId="0" fillId="0" borderId="0" xfId="0" applyFont="1" applyAlignment="1">
      <alignment horizontal="center" vertical="center"/>
    </xf>
    <xf numFmtId="0" fontId="9" fillId="0" borderId="31" xfId="0" applyFont="1" applyBorder="1" applyAlignment="1">
      <alignment vertical="center" wrapText="1"/>
    </xf>
    <xf numFmtId="0" fontId="0" fillId="0" borderId="0" xfId="0" applyFont="1">
      <alignment vertical="center"/>
    </xf>
    <xf numFmtId="0" fontId="11" fillId="0" borderId="25" xfId="0" applyFont="1" applyBorder="1" applyAlignment="1">
      <alignment vertical="center" wrapText="1"/>
    </xf>
    <xf numFmtId="0" fontId="0" fillId="4" borderId="37" xfId="0" applyFill="1" applyBorder="1">
      <alignment vertical="center"/>
    </xf>
    <xf numFmtId="0" fontId="0" fillId="5" borderId="1" xfId="0" applyFill="1" applyBorder="1">
      <alignment vertical="center"/>
    </xf>
    <xf numFmtId="0" fontId="5" fillId="2" borderId="33" xfId="0" applyFont="1" applyFill="1" applyBorder="1" applyAlignment="1">
      <alignment vertical="center" wrapText="1"/>
    </xf>
    <xf numFmtId="0" fontId="11" fillId="0" borderId="24" xfId="0" applyFont="1" applyBorder="1" applyAlignment="1">
      <alignment vertical="center" wrapText="1"/>
    </xf>
    <xf numFmtId="0" fontId="5" fillId="2" borderId="16" xfId="0" applyFont="1" applyFill="1" applyBorder="1" applyAlignment="1">
      <alignment vertical="center" wrapText="1"/>
    </xf>
    <xf numFmtId="0" fontId="0" fillId="0" borderId="30" xfId="0" applyFill="1" applyBorder="1" applyAlignment="1">
      <alignment vertical="center"/>
    </xf>
    <xf numFmtId="0" fontId="0" fillId="0" borderId="26" xfId="0" applyFill="1" applyBorder="1">
      <alignment vertical="center"/>
    </xf>
    <xf numFmtId="0" fontId="11" fillId="5" borderId="27" xfId="0" applyFont="1" applyFill="1" applyBorder="1" applyAlignment="1">
      <alignment vertical="center" wrapText="1"/>
    </xf>
    <xf numFmtId="0" fontId="5" fillId="2" borderId="28" xfId="0" applyFont="1" applyFill="1" applyBorder="1" applyAlignment="1">
      <alignment vertical="center"/>
    </xf>
    <xf numFmtId="0" fontId="18" fillId="5" borderId="40" xfId="0" applyFont="1" applyFill="1" applyBorder="1" applyAlignment="1">
      <alignment horizontal="left" vertical="center" wrapText="1"/>
    </xf>
    <xf numFmtId="0" fontId="0" fillId="0" borderId="30" xfId="0" applyFill="1" applyBorder="1">
      <alignment vertical="center"/>
    </xf>
    <xf numFmtId="0" fontId="22" fillId="2" borderId="19" xfId="0" applyFont="1" applyFill="1" applyBorder="1" applyAlignment="1">
      <alignment vertical="center" wrapText="1"/>
    </xf>
    <xf numFmtId="0" fontId="22" fillId="2" borderId="36" xfId="0" applyFont="1" applyFill="1" applyBorder="1" applyAlignment="1">
      <alignment vertical="center" wrapText="1"/>
    </xf>
    <xf numFmtId="0" fontId="0" fillId="5" borderId="43" xfId="0" applyFill="1" applyBorder="1">
      <alignment vertical="center"/>
    </xf>
    <xf numFmtId="0" fontId="0" fillId="5" borderId="44" xfId="0" applyFill="1" applyBorder="1">
      <alignment vertical="center"/>
    </xf>
    <xf numFmtId="0" fontId="0" fillId="0" borderId="39" xfId="0" applyFill="1" applyBorder="1">
      <alignment vertical="center"/>
    </xf>
    <xf numFmtId="0" fontId="0" fillId="5" borderId="45" xfId="0" applyFill="1" applyBorder="1">
      <alignment vertical="center"/>
    </xf>
    <xf numFmtId="0" fontId="0" fillId="4" borderId="8" xfId="0" applyFill="1" applyBorder="1">
      <alignment vertical="center"/>
    </xf>
    <xf numFmtId="0" fontId="0" fillId="5" borderId="46" xfId="0" applyFill="1" applyBorder="1">
      <alignment vertical="center"/>
    </xf>
    <xf numFmtId="0" fontId="5" fillId="2" borderId="28" xfId="0" applyFont="1" applyFill="1" applyBorder="1" applyAlignment="1">
      <alignment horizontal="center" vertical="center"/>
    </xf>
    <xf numFmtId="0" fontId="7" fillId="0" borderId="25" xfId="0" applyFont="1" applyBorder="1" applyAlignment="1">
      <alignment vertical="center" wrapText="1"/>
    </xf>
    <xf numFmtId="0" fontId="7" fillId="0" borderId="16" xfId="0" applyFont="1" applyBorder="1" applyAlignment="1">
      <alignment vertical="center" wrapText="1"/>
    </xf>
    <xf numFmtId="0" fontId="9" fillId="0" borderId="18" xfId="0" applyFont="1" applyBorder="1" applyAlignment="1">
      <alignment vertical="center" wrapText="1"/>
    </xf>
    <xf numFmtId="0" fontId="7" fillId="0" borderId="26" xfId="0" applyFont="1" applyBorder="1" applyAlignment="1">
      <alignment vertical="center" wrapText="1"/>
    </xf>
    <xf numFmtId="0" fontId="9" fillId="0" borderId="16" xfId="0" applyFont="1" applyBorder="1" applyAlignment="1">
      <alignment vertical="center" wrapText="1"/>
    </xf>
    <xf numFmtId="0" fontId="0" fillId="0" borderId="0" xfId="0" applyFont="1" applyAlignment="1">
      <alignment vertical="center" wrapText="1"/>
    </xf>
    <xf numFmtId="0" fontId="9" fillId="0" borderId="26" xfId="0" applyFont="1" applyBorder="1" applyAlignment="1">
      <alignment vertical="center" wrapText="1"/>
    </xf>
    <xf numFmtId="0" fontId="6" fillId="0" borderId="0" xfId="0" applyFont="1" applyBorder="1" applyAlignment="1">
      <alignment vertical="center"/>
    </xf>
    <xf numFmtId="0" fontId="5" fillId="0" borderId="0" xfId="0" applyFont="1" applyAlignment="1">
      <alignment vertical="center"/>
    </xf>
    <xf numFmtId="0" fontId="13" fillId="0" borderId="0" xfId="0" applyFont="1" applyBorder="1" applyAlignment="1">
      <alignment horizontal="left" vertical="center"/>
    </xf>
    <xf numFmtId="0" fontId="0" fillId="7" borderId="1" xfId="0" applyFill="1" applyBorder="1">
      <alignment vertical="center"/>
    </xf>
    <xf numFmtId="0" fontId="0" fillId="7" borderId="1" xfId="0" applyFill="1" applyBorder="1" applyAlignment="1">
      <alignment horizontal="right" vertical="center"/>
    </xf>
    <xf numFmtId="0" fontId="6" fillId="0" borderId="2" xfId="0" applyFont="1" applyFill="1" applyBorder="1" applyAlignment="1">
      <alignment vertical="center"/>
    </xf>
    <xf numFmtId="0" fontId="0" fillId="7" borderId="1" xfId="0" applyFill="1" applyBorder="1" applyAlignment="1">
      <alignment vertical="center"/>
    </xf>
    <xf numFmtId="0" fontId="5" fillId="7" borderId="13" xfId="0" applyFont="1" applyFill="1" applyBorder="1">
      <alignment vertical="center"/>
    </xf>
    <xf numFmtId="0" fontId="0" fillId="2" borderId="50" xfId="0" applyFill="1" applyBorder="1" applyAlignment="1">
      <alignment horizontal="center" vertical="center"/>
    </xf>
    <xf numFmtId="0" fontId="0" fillId="2" borderId="27" xfId="0" applyFill="1" applyBorder="1" applyAlignment="1">
      <alignment horizontal="center" vertical="center"/>
    </xf>
    <xf numFmtId="0" fontId="0" fillId="7" borderId="57" xfId="0" applyFill="1" applyBorder="1">
      <alignment vertical="center"/>
    </xf>
    <xf numFmtId="0" fontId="0" fillId="5" borderId="32" xfId="0"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41" xfId="0" applyBorder="1">
      <alignment vertical="center"/>
    </xf>
    <xf numFmtId="0" fontId="29" fillId="9" borderId="48" xfId="0" applyFont="1" applyFill="1" applyBorder="1">
      <alignment vertical="center"/>
    </xf>
    <xf numFmtId="0" fontId="0" fillId="9" borderId="24" xfId="0" applyFill="1" applyBorder="1">
      <alignment vertical="center"/>
    </xf>
    <xf numFmtId="0" fontId="0" fillId="7" borderId="3" xfId="0" applyFill="1" applyBorder="1">
      <alignment vertical="center"/>
    </xf>
    <xf numFmtId="0" fontId="0" fillId="0" borderId="48" xfId="0" applyBorder="1">
      <alignment vertical="center"/>
    </xf>
    <xf numFmtId="0" fontId="29" fillId="8" borderId="55" xfId="0" applyFont="1" applyFill="1" applyBorder="1">
      <alignment vertical="center"/>
    </xf>
    <xf numFmtId="0" fontId="0" fillId="8" borderId="43" xfId="0" applyFill="1" applyBorder="1">
      <alignment vertical="center"/>
    </xf>
    <xf numFmtId="0" fontId="0" fillId="5" borderId="23" xfId="0" applyFill="1" applyBorder="1" applyAlignment="1">
      <alignment horizontal="center" vertical="center"/>
    </xf>
    <xf numFmtId="0" fontId="0" fillId="0" borderId="42" xfId="0" applyBorder="1">
      <alignment vertical="center"/>
    </xf>
    <xf numFmtId="0" fontId="29" fillId="9" borderId="1" xfId="0" applyFont="1" applyFill="1" applyBorder="1">
      <alignment vertical="center"/>
    </xf>
    <xf numFmtId="0" fontId="0" fillId="9" borderId="25" xfId="0" applyFill="1" applyBorder="1">
      <alignment vertical="center"/>
    </xf>
    <xf numFmtId="0" fontId="29" fillId="8" borderId="4" xfId="0" applyFont="1" applyFill="1" applyBorder="1">
      <alignment vertical="center"/>
    </xf>
    <xf numFmtId="0" fontId="0" fillId="8" borderId="44" xfId="0" applyFill="1" applyBorder="1">
      <alignment vertical="center"/>
    </xf>
    <xf numFmtId="0" fontId="0" fillId="0" borderId="50" xfId="0" applyBorder="1">
      <alignment vertical="center"/>
    </xf>
    <xf numFmtId="0" fontId="0" fillId="0" borderId="51" xfId="0" applyBorder="1">
      <alignment vertical="center"/>
    </xf>
    <xf numFmtId="0" fontId="29" fillId="8" borderId="56" xfId="0" applyFont="1" applyFill="1" applyBorder="1">
      <alignment vertical="center"/>
    </xf>
    <xf numFmtId="0" fontId="0" fillId="8" borderId="46" xfId="0" applyFill="1" applyBorder="1">
      <alignment vertical="center"/>
    </xf>
    <xf numFmtId="0" fontId="0" fillId="7" borderId="7" xfId="0" applyFill="1" applyBorder="1">
      <alignment vertical="center"/>
    </xf>
    <xf numFmtId="0" fontId="0" fillId="5" borderId="26" xfId="0" applyFill="1" applyBorder="1" applyAlignment="1">
      <alignment horizontal="center" vertical="center"/>
    </xf>
    <xf numFmtId="0" fontId="0" fillId="7" borderId="58" xfId="0" applyFill="1" applyBorder="1">
      <alignment vertical="center"/>
    </xf>
    <xf numFmtId="0" fontId="0" fillId="7" borderId="10" xfId="0" applyFill="1" applyBorder="1">
      <alignmen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2"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7" fillId="3" borderId="1" xfId="0" applyFont="1" applyFill="1" applyBorder="1" applyAlignment="1">
      <alignment horizontal="center" vertical="center"/>
    </xf>
    <xf numFmtId="0" fontId="8" fillId="0" borderId="0" xfId="0" applyFont="1" applyAlignment="1">
      <alignment horizontal="left" vertical="center"/>
    </xf>
    <xf numFmtId="0" fontId="9" fillId="0" borderId="4" xfId="0" applyFont="1"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left" vertical="top" wrapText="1"/>
    </xf>
    <xf numFmtId="0" fontId="7" fillId="0" borderId="0" xfId="0" applyFont="1" applyAlignment="1">
      <alignment horizontal="left" vertical="top"/>
    </xf>
    <xf numFmtId="0" fontId="9" fillId="0" borderId="1" xfId="0" applyFont="1" applyBorder="1" applyAlignment="1">
      <alignment horizontal="left" vertical="center" wrapText="1"/>
    </xf>
    <xf numFmtId="0" fontId="9" fillId="0" borderId="11" xfId="0" applyFont="1" applyBorder="1" applyAlignment="1">
      <alignment horizontal="left" vertical="center"/>
    </xf>
    <xf numFmtId="0" fontId="9" fillId="0" borderId="3" xfId="0" applyFont="1" applyBorder="1" applyAlignment="1">
      <alignment horizontal="left" vertical="center"/>
    </xf>
    <xf numFmtId="0" fontId="9" fillId="0" borderId="22"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2" fillId="0" borderId="1"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12" fillId="0" borderId="8" xfId="0" applyFont="1" applyBorder="1" applyAlignment="1">
      <alignment horizontal="left" vertical="center"/>
    </xf>
    <xf numFmtId="0" fontId="12" fillId="0" borderId="4" xfId="0" applyFont="1" applyBorder="1" applyAlignment="1">
      <alignment horizontal="left" vertical="center"/>
    </xf>
    <xf numFmtId="0" fontId="0" fillId="0" borderId="0" xfId="0" applyBorder="1" applyAlignment="1">
      <alignment horizontal="right" vertical="center"/>
    </xf>
    <xf numFmtId="0" fontId="12" fillId="3" borderId="1" xfId="0" applyFont="1" applyFill="1" applyBorder="1" applyAlignment="1">
      <alignment horizontal="center" vertical="center"/>
    </xf>
    <xf numFmtId="0" fontId="12" fillId="0" borderId="5" xfId="0" applyFont="1" applyBorder="1" applyAlignment="1">
      <alignment horizontal="left" vertical="center"/>
    </xf>
    <xf numFmtId="0" fontId="0" fillId="0" borderId="0" xfId="0" applyAlignment="1">
      <alignment horizontal="center" vertical="center"/>
    </xf>
    <xf numFmtId="0" fontId="15" fillId="0" borderId="28" xfId="0" applyFont="1" applyBorder="1" applyAlignment="1">
      <alignment horizontal="lef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23" fillId="0" borderId="0" xfId="0" applyFont="1" applyAlignment="1">
      <alignment horizontal="center" vertical="center"/>
    </xf>
    <xf numFmtId="0" fontId="7" fillId="0" borderId="32" xfId="0" applyFont="1" applyBorder="1" applyAlignment="1">
      <alignment vertical="top" wrapText="1"/>
    </xf>
    <xf numFmtId="0" fontId="7" fillId="0" borderId="23" xfId="0" applyFont="1" applyBorder="1" applyAlignment="1">
      <alignment vertical="top" wrapText="1"/>
    </xf>
    <xf numFmtId="0" fontId="7" fillId="0" borderId="26" xfId="0" applyFont="1" applyBorder="1" applyAlignment="1">
      <alignmen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15" fillId="0" borderId="28" xfId="0" applyFont="1" applyBorder="1" applyAlignment="1">
      <alignment vertical="top" wrapText="1"/>
    </xf>
    <xf numFmtId="0" fontId="15" fillId="0" borderId="29" xfId="0" applyFont="1" applyBorder="1" applyAlignment="1">
      <alignment vertical="top" wrapText="1"/>
    </xf>
    <xf numFmtId="0" fontId="21" fillId="0" borderId="0" xfId="0" applyFont="1" applyAlignment="1">
      <alignment horizontal="center" vertical="center"/>
    </xf>
    <xf numFmtId="0" fontId="26" fillId="0" borderId="0" xfId="0" applyFont="1" applyAlignment="1">
      <alignment horizontal="center"/>
    </xf>
    <xf numFmtId="0" fontId="0" fillId="6" borderId="0" xfId="0" applyFill="1" applyAlignment="1">
      <alignment horizontal="center" vertical="center"/>
    </xf>
    <xf numFmtId="0" fontId="25" fillId="0" borderId="0" xfId="0" applyFont="1" applyBorder="1" applyAlignment="1">
      <alignment horizontal="center" vertical="center"/>
    </xf>
    <xf numFmtId="0" fontId="0" fillId="0" borderId="12"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2" xfId="0" applyBorder="1" applyAlignment="1">
      <alignment horizontal="center" vertical="top"/>
    </xf>
    <xf numFmtId="0" fontId="0" fillId="0" borderId="0" xfId="0" applyBorder="1" applyAlignment="1">
      <alignment horizontal="center" vertical="top"/>
    </xf>
    <xf numFmtId="0" fontId="0" fillId="0" borderId="47" xfId="0" applyBorder="1" applyAlignment="1">
      <alignment horizontal="center" vertical="top"/>
    </xf>
    <xf numFmtId="0" fontId="0" fillId="0" borderId="22"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15" fillId="0" borderId="41" xfId="0" applyFont="1" applyBorder="1" applyAlignment="1">
      <alignment horizontal="left" vertical="top" wrapText="1"/>
    </xf>
    <xf numFmtId="0" fontId="15" fillId="0" borderId="48" xfId="0" applyFont="1" applyBorder="1" applyAlignment="1">
      <alignment horizontal="left" vertical="top" wrapText="1"/>
    </xf>
    <xf numFmtId="0" fontId="15" fillId="0" borderId="55" xfId="0" applyFont="1" applyBorder="1" applyAlignment="1">
      <alignment horizontal="left" vertical="top" wrapText="1"/>
    </xf>
    <xf numFmtId="0" fontId="15" fillId="0" borderId="42" xfId="0" applyFont="1" applyBorder="1" applyAlignment="1">
      <alignment horizontal="left" vertical="top" wrapText="1"/>
    </xf>
    <xf numFmtId="0" fontId="15" fillId="0" borderId="1" xfId="0" applyFont="1" applyBorder="1" applyAlignment="1">
      <alignment horizontal="left" vertical="top" wrapText="1"/>
    </xf>
    <xf numFmtId="0" fontId="15" fillId="0" borderId="4" xfId="0" applyFont="1" applyBorder="1" applyAlignment="1">
      <alignment horizontal="left" vertical="top" wrapText="1"/>
    </xf>
    <xf numFmtId="0" fontId="15" fillId="0" borderId="50" xfId="0" applyFont="1" applyBorder="1" applyAlignment="1">
      <alignment horizontal="left" vertical="top" wrapText="1"/>
    </xf>
    <xf numFmtId="0" fontId="15" fillId="0" borderId="51" xfId="0" applyFont="1" applyBorder="1" applyAlignment="1">
      <alignment horizontal="left" vertical="top" wrapText="1"/>
    </xf>
    <xf numFmtId="0" fontId="15" fillId="0" borderId="56" xfId="0" applyFont="1" applyBorder="1" applyAlignment="1">
      <alignment horizontal="left" vertical="top" wrapText="1"/>
    </xf>
    <xf numFmtId="0" fontId="6" fillId="0" borderId="41" xfId="0" applyFont="1" applyBorder="1" applyAlignment="1">
      <alignment horizontal="left" vertical="center"/>
    </xf>
    <xf numFmtId="0" fontId="7" fillId="0" borderId="48" xfId="0" applyFont="1" applyBorder="1" applyAlignment="1">
      <alignment horizontal="left" vertical="center"/>
    </xf>
    <xf numFmtId="0" fontId="7" fillId="0" borderId="24" xfId="0" applyFont="1" applyBorder="1" applyAlignment="1">
      <alignment horizontal="left" vertical="center"/>
    </xf>
    <xf numFmtId="0" fontId="28" fillId="7" borderId="24" xfId="0" applyFont="1" applyFill="1" applyBorder="1" applyAlignment="1">
      <alignment horizontal="center" vertical="center"/>
    </xf>
    <xf numFmtId="0" fontId="28" fillId="7" borderId="25" xfId="0" applyFont="1" applyFill="1" applyBorder="1" applyAlignment="1">
      <alignment horizontal="center" vertical="center"/>
    </xf>
    <xf numFmtId="0" fontId="28" fillId="7" borderId="27" xfId="0" applyFont="1" applyFill="1" applyBorder="1" applyAlignment="1">
      <alignment horizontal="center" vertical="center"/>
    </xf>
    <xf numFmtId="0" fontId="7" fillId="0" borderId="42"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27" xfId="0" applyFont="1" applyBorder="1" applyAlignment="1">
      <alignment horizontal="left" vertical="center"/>
    </xf>
    <xf numFmtId="0" fontId="8" fillId="0" borderId="54" xfId="0" applyFont="1" applyBorder="1" applyAlignment="1">
      <alignment horizontal="left" vertical="top" wrapText="1"/>
    </xf>
    <xf numFmtId="0" fontId="8" fillId="0" borderId="8" xfId="0" applyFont="1" applyBorder="1" applyAlignment="1">
      <alignment horizontal="left" vertical="top" wrapText="1"/>
    </xf>
    <xf numFmtId="0" fontId="8" fillId="0" borderId="22" xfId="0" applyFont="1" applyBorder="1" applyAlignment="1">
      <alignment horizontal="left" vertical="top" wrapText="1"/>
    </xf>
    <xf numFmtId="0" fontId="8" fillId="0" borderId="42" xfId="0" applyFont="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56" xfId="0" applyFont="1" applyBorder="1" applyAlignment="1">
      <alignment horizontal="left" vertical="top" wrapText="1"/>
    </xf>
    <xf numFmtId="0" fontId="7" fillId="0" borderId="54"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0" fillId="9" borderId="51" xfId="0" applyFill="1" applyBorder="1" applyAlignment="1">
      <alignment horizontal="center" vertical="center"/>
    </xf>
    <xf numFmtId="0" fontId="0" fillId="9" borderId="27" xfId="0" applyFill="1" applyBorder="1" applyAlignment="1">
      <alignment horizontal="center" vertical="center"/>
    </xf>
    <xf numFmtId="0" fontId="7" fillId="0" borderId="52" xfId="0" applyFont="1" applyBorder="1" applyAlignment="1">
      <alignment horizontal="left" vertical="center"/>
    </xf>
    <xf numFmtId="0" fontId="7" fillId="0" borderId="5" xfId="0" applyFont="1" applyBorder="1" applyAlignment="1">
      <alignment horizontal="left" vertical="center"/>
    </xf>
    <xf numFmtId="0" fontId="7" fillId="0" borderId="53" xfId="0" applyFont="1" applyBorder="1" applyAlignment="1">
      <alignment horizontal="left" vertical="center"/>
    </xf>
    <xf numFmtId="0" fontId="8" fillId="0" borderId="41" xfId="0" applyFont="1" applyBorder="1" applyAlignment="1">
      <alignment horizontal="left" vertical="top" wrapText="1"/>
    </xf>
    <xf numFmtId="0" fontId="8" fillId="0" borderId="48" xfId="0" applyFont="1" applyBorder="1" applyAlignment="1">
      <alignment horizontal="left" vertical="top" wrapText="1"/>
    </xf>
    <xf numFmtId="0" fontId="8" fillId="0" borderId="55" xfId="0" applyFont="1" applyBorder="1" applyAlignment="1">
      <alignment horizontal="left" vertical="top" wrapText="1"/>
    </xf>
    <xf numFmtId="0" fontId="0" fillId="2" borderId="41" xfId="0" applyFill="1" applyBorder="1" applyAlignment="1">
      <alignment horizontal="center" vertical="center"/>
    </xf>
    <xf numFmtId="0" fontId="0" fillId="2" borderId="48" xfId="0" applyFill="1" applyBorder="1" applyAlignment="1">
      <alignment horizontal="center" vertical="center"/>
    </xf>
    <xf numFmtId="0" fontId="0" fillId="2" borderId="24"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27" xfId="0" applyFill="1" applyBorder="1" applyAlignment="1">
      <alignment horizontal="center" vertical="center"/>
    </xf>
    <xf numFmtId="0" fontId="0" fillId="2" borderId="52" xfId="0" applyFill="1" applyBorder="1" applyAlignment="1">
      <alignment horizontal="center" vertical="center"/>
    </xf>
    <xf numFmtId="0" fontId="0" fillId="2" borderId="5" xfId="0" applyFill="1" applyBorder="1" applyAlignment="1">
      <alignment horizontal="center" vertical="center"/>
    </xf>
    <xf numFmtId="0" fontId="0" fillId="2" borderId="53" xfId="0" applyFill="1" applyBorder="1" applyAlignment="1">
      <alignment horizontal="center" vertical="center"/>
    </xf>
    <xf numFmtId="0" fontId="5" fillId="2" borderId="41" xfId="0" applyFont="1" applyFill="1" applyBorder="1" applyAlignment="1">
      <alignment horizontal="center" vertical="center"/>
    </xf>
    <xf numFmtId="0" fontId="5" fillId="2" borderId="24" xfId="0" applyFont="1" applyFill="1" applyBorder="1" applyAlignment="1">
      <alignment horizontal="center" vertical="center"/>
    </xf>
    <xf numFmtId="0" fontId="7" fillId="0" borderId="41" xfId="0" applyFont="1" applyBorder="1" applyAlignment="1">
      <alignment horizontal="left" vertical="top" wrapText="1"/>
    </xf>
    <xf numFmtId="0" fontId="7" fillId="0" borderId="48" xfId="0" applyFont="1" applyBorder="1" applyAlignment="1">
      <alignment horizontal="left" vertical="top" wrapText="1"/>
    </xf>
    <xf numFmtId="0" fontId="7" fillId="0" borderId="55" xfId="0" applyFont="1" applyBorder="1" applyAlignment="1">
      <alignment horizontal="left" vertical="top" wrapText="1"/>
    </xf>
    <xf numFmtId="0" fontId="7" fillId="0" borderId="42" xfId="0" applyFont="1" applyBorder="1" applyAlignment="1">
      <alignment horizontal="lef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52" xfId="0" applyFont="1" applyBorder="1" applyAlignment="1">
      <alignment horizontal="left" vertical="top" wrapText="1"/>
    </xf>
    <xf numFmtId="0" fontId="7" fillId="0" borderId="5" xfId="0" applyFont="1" applyBorder="1" applyAlignment="1">
      <alignment horizontal="left" vertical="top" wrapText="1"/>
    </xf>
    <xf numFmtId="0" fontId="7" fillId="0" borderId="12" xfId="0" applyFont="1" applyBorder="1" applyAlignment="1">
      <alignment horizontal="left" vertical="top" wrapText="1"/>
    </xf>
    <xf numFmtId="0" fontId="28" fillId="7" borderId="49" xfId="0" applyFont="1" applyFill="1" applyBorder="1" applyAlignment="1">
      <alignment horizontal="center" vertical="center"/>
    </xf>
    <xf numFmtId="0" fontId="28" fillId="7" borderId="38" xfId="0" applyFont="1" applyFill="1" applyBorder="1" applyAlignment="1">
      <alignment horizontal="center" vertical="center"/>
    </xf>
    <xf numFmtId="0" fontId="5" fillId="0" borderId="0" xfId="0" applyFont="1" applyAlignment="1">
      <alignment horizontal="right"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18"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wrapText="1"/>
    </xf>
    <xf numFmtId="0" fontId="0" fillId="0" borderId="2" xfId="0" applyBorder="1" applyAlignment="1">
      <alignment horizontal="right" vertical="center"/>
    </xf>
    <xf numFmtId="0" fontId="0" fillId="0" borderId="47" xfId="0" applyBorder="1" applyAlignment="1">
      <alignment horizontal="right" vertical="center"/>
    </xf>
    <xf numFmtId="0" fontId="13" fillId="0" borderId="0" xfId="0" applyFont="1" applyBorder="1" applyAlignment="1">
      <alignment horizontal="left" vertical="center"/>
    </xf>
    <xf numFmtId="0" fontId="0" fillId="5" borderId="34" xfId="0" applyFill="1" applyBorder="1" applyAlignment="1">
      <alignment horizontal="left" vertical="center"/>
    </xf>
    <xf numFmtId="0" fontId="0" fillId="5" borderId="35" xfId="0" applyFill="1" applyBorder="1" applyAlignment="1">
      <alignment horizontal="left" vertical="center"/>
    </xf>
    <xf numFmtId="0" fontId="0" fillId="5" borderId="33" xfId="0" applyFill="1" applyBorder="1" applyAlignment="1">
      <alignment horizontal="left" vertical="center"/>
    </xf>
    <xf numFmtId="0" fontId="0" fillId="5" borderId="34" xfId="0" applyFill="1" applyBorder="1" applyAlignment="1">
      <alignment horizontal="center" vertical="center"/>
    </xf>
    <xf numFmtId="0" fontId="0" fillId="5" borderId="35" xfId="0" applyFill="1" applyBorder="1" applyAlignment="1">
      <alignment horizontal="center" vertical="center"/>
    </xf>
    <xf numFmtId="0" fontId="0" fillId="5" borderId="33" xfId="0" applyFill="1" applyBorder="1" applyAlignment="1">
      <alignment horizontal="center" vertical="center"/>
    </xf>
    <xf numFmtId="0" fontId="13" fillId="0" borderId="22"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12"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5" fillId="0" borderId="20" xfId="0" applyFont="1" applyBorder="1" applyAlignment="1">
      <alignment horizontal="center" vertical="center"/>
    </xf>
    <xf numFmtId="0" fontId="15" fillId="0" borderId="14" xfId="0" applyFont="1" applyBorder="1" applyAlignment="1">
      <alignment horizontal="left" vertical="top" wrapText="1"/>
    </xf>
    <xf numFmtId="0" fontId="15" fillId="0" borderId="17" xfId="0" applyFont="1" applyBorder="1" applyAlignment="1">
      <alignment horizontal="left" vertical="top" wrapText="1"/>
    </xf>
    <xf numFmtId="0" fontId="7" fillId="0" borderId="41" xfId="0" applyFont="1" applyBorder="1" applyAlignment="1">
      <alignment vertical="top" wrapText="1"/>
    </xf>
    <xf numFmtId="0" fontId="7" fillId="0" borderId="42" xfId="0" applyFont="1" applyBorder="1" applyAlignment="1">
      <alignment vertical="top" wrapText="1"/>
    </xf>
    <xf numFmtId="0" fontId="8" fillId="0" borderId="14" xfId="0" applyFont="1" applyBorder="1" applyAlignment="1">
      <alignment horizontal="left" vertical="top" wrapText="1"/>
    </xf>
    <xf numFmtId="0" fontId="8" fillId="0" borderId="17" xfId="0" applyFont="1" applyBorder="1" applyAlignment="1">
      <alignment horizontal="left" vertical="top" wrapText="1"/>
    </xf>
    <xf numFmtId="0" fontId="15" fillId="0" borderId="14" xfId="0" applyFont="1" applyBorder="1" applyAlignment="1">
      <alignment vertical="top" wrapText="1"/>
    </xf>
    <xf numFmtId="0" fontId="15" fillId="0" borderId="17"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30843634951585"/>
          <c:y val="0.13235619846485583"/>
          <c:w val="0.57117708316882643"/>
          <c:h val="0.77664478449674401"/>
        </c:manualLayout>
      </c:layout>
      <c:radarChart>
        <c:radarStyle val="marker"/>
        <c:varyColors val="0"/>
        <c:ser>
          <c:idx val="0"/>
          <c:order val="0"/>
          <c:spPr>
            <a:ln w="31750">
              <a:solidFill>
                <a:srgbClr val="00B0F0"/>
              </a:solidFill>
            </a:ln>
          </c:spPr>
          <c:marker>
            <c:symbol val="circle"/>
            <c:size val="5"/>
            <c:spPr>
              <a:solidFill>
                <a:schemeClr val="accent2">
                  <a:lumMod val="40000"/>
                  <a:lumOff val="60000"/>
                </a:schemeClr>
              </a:solidFill>
              <a:ln>
                <a:solidFill>
                  <a:srgbClr val="FF0000"/>
                </a:solidFill>
              </a:ln>
            </c:spPr>
          </c:marker>
          <c:cat>
            <c:strRef>
              <c:f>調査記入内容の確認!$Y$12:$Y$16</c:f>
              <c:strCache>
                <c:ptCount val="5"/>
                <c:pt idx="0">
                  <c:v>１　目的意識力</c:v>
                </c:pt>
                <c:pt idx="1">
                  <c:v>２　主体的に判断する力</c:v>
                </c:pt>
                <c:pt idx="2">
                  <c:v>３　タイムリーに決断する力</c:v>
                </c:pt>
                <c:pt idx="3">
                  <c:v>４　組織を牽引し実践する力</c:v>
                </c:pt>
                <c:pt idx="4">
                  <c:v>５　対外的なコミュニケーション力</c:v>
                </c:pt>
              </c:strCache>
            </c:strRef>
          </c:cat>
          <c:val>
            <c:numRef>
              <c:f>調査記入内容の確認!$Z$12:$Z$16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67166976"/>
        <c:axId val="67168896"/>
      </c:radarChart>
      <c:catAx>
        <c:axId val="67166976"/>
        <c:scaling>
          <c:orientation val="minMax"/>
        </c:scaling>
        <c:delete val="0"/>
        <c:axPos val="b"/>
        <c:majorGridlines/>
        <c:majorTickMark val="out"/>
        <c:minorTickMark val="none"/>
        <c:tickLblPos val="nextTo"/>
        <c:crossAx val="67168896"/>
        <c:crosses val="autoZero"/>
        <c:auto val="1"/>
        <c:lblAlgn val="ctr"/>
        <c:lblOffset val="100"/>
        <c:noMultiLvlLbl val="0"/>
      </c:catAx>
      <c:valAx>
        <c:axId val="67168896"/>
        <c:scaling>
          <c:orientation val="minMax"/>
          <c:max val="5"/>
          <c:min val="0"/>
        </c:scaling>
        <c:delete val="0"/>
        <c:axPos val="l"/>
        <c:majorGridlines>
          <c:spPr>
            <a:ln>
              <a:prstDash val="dash"/>
            </a:ln>
          </c:spPr>
        </c:majorGridlines>
        <c:numFmt formatCode="#,##0_);[Red]\(#,##0\)" sourceLinked="0"/>
        <c:majorTickMark val="cross"/>
        <c:minorTickMark val="none"/>
        <c:tickLblPos val="nextTo"/>
        <c:spPr>
          <a:ln>
            <a:solidFill>
              <a:schemeClr val="tx1">
                <a:lumMod val="50000"/>
                <a:lumOff val="50000"/>
              </a:schemeClr>
            </a:solidFill>
            <a:prstDash val="sysDash"/>
          </a:ln>
        </c:spPr>
        <c:txPr>
          <a:bodyPr rot="1620000" vert="horz" anchor="t" anchorCtr="0"/>
          <a:lstStyle/>
          <a:p>
            <a:pPr>
              <a:defRPr/>
            </a:pPr>
            <a:endParaRPr lang="ja-JP"/>
          </a:p>
        </c:txPr>
        <c:crossAx val="67166976"/>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103415</xdr:colOff>
      <xdr:row>32</xdr:row>
      <xdr:rowOff>180975</xdr:rowOff>
    </xdr:from>
    <xdr:to>
      <xdr:col>11</xdr:col>
      <xdr:colOff>66676</xdr:colOff>
      <xdr:row>45</xdr:row>
      <xdr:rowOff>273503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topLeftCell="A10" workbookViewId="0">
      <selection activeCell="E7" sqref="E7"/>
    </sheetView>
  </sheetViews>
  <sheetFormatPr defaultRowHeight="13.5" x14ac:dyDescent="0.15"/>
  <cols>
    <col min="1" max="1" width="2.5" customWidth="1"/>
    <col min="2" max="2" width="18" customWidth="1"/>
    <col min="3" max="3" width="15.625" customWidth="1"/>
    <col min="4" max="4" width="5.75" customWidth="1"/>
    <col min="5" max="5" width="6.25" customWidth="1"/>
    <col min="6" max="6" width="5.75" customWidth="1"/>
    <col min="7" max="7" width="5" customWidth="1"/>
    <col min="8" max="8" width="7.75" customWidth="1"/>
    <col min="9" max="9" width="6.5" customWidth="1"/>
    <col min="10" max="10" width="12.5" customWidth="1"/>
    <col min="11" max="11" width="1.125" customWidth="1"/>
    <col min="12" max="12" width="6.625" customWidth="1"/>
    <col min="13" max="13" width="2.5" customWidth="1"/>
    <col min="15" max="17" width="0" hidden="1" customWidth="1"/>
  </cols>
  <sheetData>
    <row r="1" spans="1:16" ht="27" customHeight="1" x14ac:dyDescent="0.15">
      <c r="B1" s="144" t="s">
        <v>221</v>
      </c>
      <c r="C1" s="144"/>
      <c r="D1" s="145"/>
      <c r="E1" s="145"/>
      <c r="F1" s="145"/>
      <c r="G1" s="145"/>
      <c r="H1" s="145"/>
      <c r="I1" s="145"/>
      <c r="J1" s="145"/>
      <c r="K1" s="145"/>
      <c r="L1" s="145"/>
      <c r="M1" s="145"/>
    </row>
    <row r="2" spans="1:16" ht="19.5" customHeight="1" x14ac:dyDescent="0.15">
      <c r="B2" s="15"/>
      <c r="C2" s="15"/>
      <c r="D2" s="16"/>
      <c r="E2" s="16"/>
      <c r="F2" s="16"/>
      <c r="G2" s="16"/>
      <c r="H2" s="16"/>
      <c r="I2" s="16"/>
      <c r="J2" s="16"/>
      <c r="K2" s="16"/>
      <c r="L2" s="16"/>
      <c r="M2" s="16"/>
    </row>
    <row r="3" spans="1:16" ht="28.5" customHeight="1" x14ac:dyDescent="0.15">
      <c r="A3" s="14" t="s">
        <v>20</v>
      </c>
      <c r="B3" s="14"/>
      <c r="C3" s="14"/>
      <c r="D3" s="14"/>
      <c r="E3" s="14"/>
      <c r="F3" s="14"/>
      <c r="G3" s="14"/>
      <c r="H3" s="14"/>
      <c r="I3" s="14"/>
      <c r="J3" s="14"/>
      <c r="K3" s="14"/>
      <c r="L3" s="14"/>
      <c r="M3" s="14"/>
    </row>
    <row r="4" spans="1:16" ht="14.25" customHeight="1" x14ac:dyDescent="0.15">
      <c r="B4" s="4"/>
      <c r="C4" s="4"/>
      <c r="D4" s="4"/>
      <c r="E4" s="4"/>
      <c r="F4" s="4"/>
      <c r="G4" s="4"/>
      <c r="H4" s="4"/>
      <c r="I4" s="4"/>
      <c r="J4" s="4"/>
      <c r="K4" s="4"/>
      <c r="L4" s="4"/>
      <c r="M4" s="4"/>
    </row>
    <row r="5" spans="1:16" ht="18" customHeight="1" x14ac:dyDescent="0.15">
      <c r="A5" s="120" t="s">
        <v>24</v>
      </c>
      <c r="B5" s="121"/>
      <c r="C5" s="121"/>
    </row>
    <row r="6" spans="1:16" ht="4.5" customHeight="1" x14ac:dyDescent="0.15"/>
    <row r="7" spans="1:16" ht="19.5" customHeight="1" x14ac:dyDescent="0.15">
      <c r="A7" s="123" t="s">
        <v>2</v>
      </c>
      <c r="B7" s="123"/>
      <c r="C7" s="123"/>
      <c r="D7" s="2" t="s">
        <v>0</v>
      </c>
      <c r="E7" s="51"/>
      <c r="F7" t="s">
        <v>6</v>
      </c>
      <c r="H7" s="2" t="s">
        <v>7</v>
      </c>
      <c r="I7" s="12"/>
      <c r="J7" s="6" t="s">
        <v>1</v>
      </c>
      <c r="K7" s="10"/>
      <c r="L7" s="10"/>
      <c r="M7" s="7"/>
      <c r="O7">
        <v>1</v>
      </c>
      <c r="P7">
        <v>2</v>
      </c>
    </row>
    <row r="8" spans="1:16" ht="5.25" customHeight="1" x14ac:dyDescent="0.15"/>
    <row r="9" spans="1:16" ht="20.25" customHeight="1" x14ac:dyDescent="0.15">
      <c r="A9" s="5" t="s">
        <v>10</v>
      </c>
      <c r="B9" s="5"/>
      <c r="C9" s="5"/>
      <c r="D9" s="2" t="s">
        <v>26</v>
      </c>
      <c r="E9" s="11"/>
      <c r="F9" s="3"/>
      <c r="G9" s="148" t="s">
        <v>8</v>
      </c>
      <c r="H9" s="148"/>
      <c r="I9" s="13"/>
      <c r="J9" s="10"/>
      <c r="K9" s="10"/>
      <c r="L9" s="10"/>
      <c r="M9" s="7"/>
    </row>
    <row r="10" spans="1:16" ht="9.75" customHeight="1" x14ac:dyDescent="0.15">
      <c r="B10" s="151"/>
      <c r="C10" s="151"/>
      <c r="D10" s="151"/>
      <c r="E10" s="151"/>
      <c r="F10" s="151"/>
      <c r="G10" s="151"/>
      <c r="H10" s="151"/>
      <c r="I10" s="151"/>
      <c r="J10" s="151"/>
      <c r="K10" s="151"/>
      <c r="L10" s="151"/>
      <c r="M10" s="151"/>
    </row>
    <row r="11" spans="1:16" ht="17.25" customHeight="1" x14ac:dyDescent="0.15">
      <c r="B11" s="8" t="s">
        <v>26</v>
      </c>
      <c r="C11" s="149" t="s">
        <v>8</v>
      </c>
      <c r="D11" s="149"/>
      <c r="E11" s="149"/>
      <c r="F11" s="149"/>
      <c r="G11" s="149"/>
      <c r="H11" s="149"/>
      <c r="I11" s="149"/>
      <c r="J11" s="149"/>
      <c r="K11" s="149"/>
      <c r="L11" s="149"/>
      <c r="M11" s="149"/>
      <c r="O11">
        <v>1</v>
      </c>
      <c r="P11">
        <v>1</v>
      </c>
    </row>
    <row r="12" spans="1:16" ht="17.25" customHeight="1" x14ac:dyDescent="0.15">
      <c r="B12" s="147" t="s">
        <v>3</v>
      </c>
      <c r="C12" s="150" t="s">
        <v>9</v>
      </c>
      <c r="D12" s="150"/>
      <c r="E12" s="150"/>
      <c r="F12" s="150"/>
      <c r="G12" s="150"/>
      <c r="H12" s="150"/>
      <c r="I12" s="150"/>
      <c r="J12" s="150"/>
      <c r="K12" s="150"/>
      <c r="L12" s="150"/>
      <c r="M12" s="150"/>
      <c r="O12">
        <v>2</v>
      </c>
      <c r="P12">
        <v>2</v>
      </c>
    </row>
    <row r="13" spans="1:16" ht="17.25" customHeight="1" x14ac:dyDescent="0.15">
      <c r="B13" s="147"/>
      <c r="C13" s="136" t="s">
        <v>21</v>
      </c>
      <c r="D13" s="137"/>
      <c r="E13" s="137"/>
      <c r="F13" s="137"/>
      <c r="G13" s="137"/>
      <c r="H13" s="137"/>
      <c r="I13" s="137"/>
      <c r="J13" s="137"/>
      <c r="K13" s="137"/>
      <c r="L13" s="137"/>
      <c r="M13" s="138"/>
      <c r="O13">
        <v>3</v>
      </c>
      <c r="P13">
        <v>3</v>
      </c>
    </row>
    <row r="14" spans="1:16" ht="18" customHeight="1" x14ac:dyDescent="0.15">
      <c r="B14" s="147" t="s">
        <v>4</v>
      </c>
      <c r="C14" s="139" t="s">
        <v>11</v>
      </c>
      <c r="D14" s="140"/>
      <c r="E14" s="140"/>
      <c r="F14" s="140"/>
      <c r="G14" s="140"/>
      <c r="H14" s="140"/>
      <c r="I14" s="140"/>
      <c r="J14" s="140"/>
      <c r="K14" s="140"/>
      <c r="L14" s="140"/>
      <c r="M14" s="140"/>
      <c r="O14">
        <v>4</v>
      </c>
      <c r="P14">
        <v>4</v>
      </c>
    </row>
    <row r="15" spans="1:16" ht="24.75" customHeight="1" x14ac:dyDescent="0.15">
      <c r="B15" s="147"/>
      <c r="C15" s="136" t="s">
        <v>22</v>
      </c>
      <c r="D15" s="141"/>
      <c r="E15" s="141"/>
      <c r="F15" s="141"/>
      <c r="G15" s="141"/>
      <c r="H15" s="141"/>
      <c r="I15" s="141"/>
      <c r="J15" s="141"/>
      <c r="K15" s="141"/>
      <c r="L15" s="141"/>
      <c r="M15" s="142"/>
      <c r="P15">
        <v>5</v>
      </c>
    </row>
    <row r="16" spans="1:16" ht="24" customHeight="1" x14ac:dyDescent="0.15">
      <c r="B16" s="9" t="s">
        <v>5</v>
      </c>
      <c r="C16" s="146" t="s">
        <v>13</v>
      </c>
      <c r="D16" s="146"/>
      <c r="E16" s="146"/>
      <c r="F16" s="146"/>
      <c r="G16" s="146"/>
      <c r="H16" s="146"/>
      <c r="I16" s="146"/>
      <c r="J16" s="146"/>
      <c r="K16" s="146"/>
      <c r="L16" s="146"/>
      <c r="M16" s="146"/>
    </row>
    <row r="17" spans="1:16" ht="25.5" customHeight="1" x14ac:dyDescent="0.15">
      <c r="B17" s="9" t="s">
        <v>12</v>
      </c>
      <c r="C17" s="143" t="s">
        <v>14</v>
      </c>
      <c r="D17" s="143"/>
      <c r="E17" s="143"/>
      <c r="F17" s="143"/>
      <c r="G17" s="143"/>
      <c r="H17" s="143"/>
      <c r="I17" s="143"/>
      <c r="J17" s="143"/>
      <c r="K17" s="143"/>
      <c r="L17" s="143"/>
      <c r="M17" s="143"/>
    </row>
    <row r="18" spans="1:16" ht="14.25" customHeight="1" x14ac:dyDescent="0.15">
      <c r="B18" s="7"/>
    </row>
    <row r="19" spans="1:16" ht="20.25" customHeight="1" x14ac:dyDescent="0.15">
      <c r="A19" s="123" t="s">
        <v>16</v>
      </c>
      <c r="B19" s="123"/>
      <c r="C19" s="123"/>
      <c r="D19" s="123"/>
      <c r="E19" s="123"/>
      <c r="F19" s="123"/>
      <c r="G19" s="123"/>
      <c r="H19" s="123"/>
      <c r="I19" s="123"/>
      <c r="J19" s="123"/>
      <c r="K19" s="123"/>
      <c r="L19" s="123"/>
      <c r="M19" s="123"/>
    </row>
    <row r="20" spans="1:16" s="7" customFormat="1" ht="40.5" customHeight="1" x14ac:dyDescent="0.15">
      <c r="B20" s="131" t="s">
        <v>115</v>
      </c>
      <c r="C20" s="132"/>
      <c r="D20" s="132"/>
      <c r="E20" s="132"/>
      <c r="F20" s="132"/>
      <c r="G20" s="132"/>
      <c r="H20" s="132"/>
      <c r="I20" s="132"/>
      <c r="J20" s="132"/>
      <c r="K20" s="132"/>
      <c r="L20" s="132"/>
      <c r="M20" s="132"/>
    </row>
    <row r="21" spans="1:16" s="7" customFormat="1" ht="18" customHeight="1" x14ac:dyDescent="0.15">
      <c r="B21" s="20" t="s">
        <v>27</v>
      </c>
      <c r="C21" s="126" t="s">
        <v>30</v>
      </c>
      <c r="D21" s="126"/>
      <c r="E21" s="126"/>
      <c r="F21" s="126"/>
      <c r="G21" s="126"/>
      <c r="H21" s="126"/>
      <c r="I21" s="126"/>
      <c r="J21" s="126"/>
      <c r="K21" s="19"/>
      <c r="L21" s="127" t="s">
        <v>28</v>
      </c>
      <c r="M21" s="127"/>
    </row>
    <row r="22" spans="1:16" ht="27" customHeight="1" x14ac:dyDescent="0.15">
      <c r="B22" s="9" t="s">
        <v>3</v>
      </c>
      <c r="C22" s="133" t="s">
        <v>18</v>
      </c>
      <c r="D22" s="133"/>
      <c r="E22" s="133"/>
      <c r="F22" s="133"/>
      <c r="G22" s="133"/>
      <c r="H22" s="133"/>
      <c r="I22" s="133"/>
      <c r="J22" s="133"/>
      <c r="L22" s="51"/>
      <c r="M22" s="3" t="s">
        <v>15</v>
      </c>
    </row>
    <row r="23" spans="1:16" ht="27" customHeight="1" x14ac:dyDescent="0.15">
      <c r="B23" s="9" t="s">
        <v>4</v>
      </c>
      <c r="C23" s="128" t="s">
        <v>17</v>
      </c>
      <c r="D23" s="134"/>
      <c r="E23" s="134"/>
      <c r="F23" s="134"/>
      <c r="G23" s="134"/>
      <c r="H23" s="134"/>
      <c r="I23" s="134"/>
      <c r="J23" s="135"/>
      <c r="L23" s="51"/>
      <c r="M23" s="3" t="s">
        <v>15</v>
      </c>
      <c r="P23" t="s">
        <v>31</v>
      </c>
    </row>
    <row r="24" spans="1:16" ht="27" customHeight="1" x14ac:dyDescent="0.15">
      <c r="B24" s="9" t="s">
        <v>5</v>
      </c>
      <c r="C24" s="128" t="s">
        <v>19</v>
      </c>
      <c r="D24" s="129"/>
      <c r="E24" s="129"/>
      <c r="F24" s="129"/>
      <c r="G24" s="129"/>
      <c r="H24" s="129"/>
      <c r="I24" s="129"/>
      <c r="J24" s="130"/>
      <c r="L24" s="51"/>
      <c r="M24" s="3" t="s">
        <v>15</v>
      </c>
    </row>
    <row r="25" spans="1:16" ht="17.25" customHeight="1" x14ac:dyDescent="0.15"/>
    <row r="26" spans="1:16" ht="24" customHeight="1" x14ac:dyDescent="0.15">
      <c r="A26" s="120" t="s">
        <v>23</v>
      </c>
      <c r="B26" s="121"/>
      <c r="C26" s="121"/>
      <c r="D26" s="121"/>
      <c r="E26" s="121"/>
      <c r="F26" s="121"/>
      <c r="G26" s="121"/>
      <c r="H26" s="121"/>
      <c r="I26" s="121"/>
      <c r="J26" s="121"/>
      <c r="K26" s="121"/>
      <c r="L26" s="121"/>
      <c r="M26" s="121"/>
    </row>
    <row r="27" spans="1:16" ht="85.5" customHeight="1" x14ac:dyDescent="0.15">
      <c r="A27" s="122" t="s">
        <v>223</v>
      </c>
      <c r="B27" s="123"/>
      <c r="C27" s="123"/>
      <c r="D27" s="123"/>
      <c r="E27" s="123"/>
      <c r="F27" s="123"/>
      <c r="G27" s="123"/>
      <c r="H27" s="123"/>
      <c r="I27" s="123"/>
      <c r="J27" s="123"/>
      <c r="K27" s="123"/>
      <c r="L27" s="123"/>
      <c r="M27" s="123"/>
    </row>
    <row r="28" spans="1:16" ht="9" customHeight="1" x14ac:dyDescent="0.15">
      <c r="A28" s="18"/>
    </row>
    <row r="29" spans="1:16" ht="20.25" customHeight="1" x14ac:dyDescent="0.15">
      <c r="A29" s="123" t="s">
        <v>29</v>
      </c>
      <c r="B29" s="123"/>
      <c r="C29" s="123"/>
      <c r="D29" s="123"/>
      <c r="E29" s="123"/>
      <c r="F29" s="123"/>
      <c r="G29" s="123"/>
      <c r="H29" s="123"/>
      <c r="I29" s="123"/>
      <c r="J29" s="123"/>
    </row>
    <row r="30" spans="1:16" ht="21" customHeight="1" x14ac:dyDescent="0.15">
      <c r="B30" s="124" t="s">
        <v>25</v>
      </c>
      <c r="C30" s="125"/>
      <c r="D30" s="125"/>
      <c r="E30" s="125"/>
      <c r="F30" s="125"/>
      <c r="G30" s="125"/>
      <c r="H30" s="125"/>
      <c r="I30" s="125"/>
      <c r="J30" s="125"/>
      <c r="L30" s="11"/>
      <c r="O30">
        <v>1</v>
      </c>
    </row>
    <row r="31" spans="1:16" ht="91.5" customHeight="1" x14ac:dyDescent="0.15">
      <c r="A31" s="112" t="s">
        <v>233</v>
      </c>
      <c r="B31" s="113"/>
      <c r="C31" s="113"/>
      <c r="D31" s="113"/>
      <c r="E31" s="113"/>
      <c r="F31" s="113"/>
      <c r="G31" s="113"/>
      <c r="H31" s="113"/>
      <c r="I31" s="113"/>
      <c r="J31" s="113"/>
      <c r="K31" s="113"/>
      <c r="L31" s="113"/>
      <c r="O31">
        <v>2</v>
      </c>
    </row>
    <row r="32" spans="1:16" ht="19.5" customHeight="1" x14ac:dyDescent="0.15">
      <c r="A32" s="3"/>
      <c r="B32" s="114" t="s">
        <v>159</v>
      </c>
      <c r="C32" s="115"/>
      <c r="D32" s="115"/>
      <c r="E32" s="115"/>
      <c r="F32" s="115"/>
      <c r="G32" s="115"/>
      <c r="H32" s="115"/>
      <c r="I32" s="115"/>
      <c r="J32" s="115"/>
      <c r="K32" s="115"/>
      <c r="L32" s="116"/>
      <c r="O32">
        <v>3</v>
      </c>
    </row>
    <row r="33" spans="1:12" ht="21" customHeight="1" x14ac:dyDescent="0.15">
      <c r="A33" s="3"/>
      <c r="B33" s="117" t="s">
        <v>160</v>
      </c>
      <c r="C33" s="118"/>
      <c r="D33" s="118"/>
      <c r="E33" s="118"/>
      <c r="F33" s="118"/>
      <c r="G33" s="118"/>
      <c r="H33" s="118"/>
      <c r="I33" s="118"/>
      <c r="J33" s="118"/>
      <c r="K33" s="118"/>
      <c r="L33" s="119"/>
    </row>
  </sheetData>
  <mergeCells count="28">
    <mergeCell ref="B1:M1"/>
    <mergeCell ref="C16:M16"/>
    <mergeCell ref="B14:B15"/>
    <mergeCell ref="G9:H9"/>
    <mergeCell ref="C11:M11"/>
    <mergeCell ref="C12:M12"/>
    <mergeCell ref="B12:B13"/>
    <mergeCell ref="B10:M10"/>
    <mergeCell ref="C21:J21"/>
    <mergeCell ref="L21:M21"/>
    <mergeCell ref="C24:J24"/>
    <mergeCell ref="A5:C5"/>
    <mergeCell ref="A7:C7"/>
    <mergeCell ref="A19:M19"/>
    <mergeCell ref="B20:M20"/>
    <mergeCell ref="C22:J22"/>
    <mergeCell ref="C23:J23"/>
    <mergeCell ref="C13:M13"/>
    <mergeCell ref="C14:M14"/>
    <mergeCell ref="C15:M15"/>
    <mergeCell ref="C17:M17"/>
    <mergeCell ref="A31:L31"/>
    <mergeCell ref="B32:L32"/>
    <mergeCell ref="B33:L33"/>
    <mergeCell ref="A26:M26"/>
    <mergeCell ref="A27:M27"/>
    <mergeCell ref="A29:J29"/>
    <mergeCell ref="B30:J30"/>
  </mergeCells>
  <phoneticPr fontId="1"/>
  <dataValidations count="4">
    <dataValidation type="list" allowBlank="1" showInputMessage="1" showErrorMessage="1" sqref="I7">
      <formula1>$O$7:$P$7</formula1>
    </dataValidation>
    <dataValidation type="list" allowBlank="1" showInputMessage="1" showErrorMessage="1" sqref="E9">
      <formula1>$O$11:$O$14</formula1>
    </dataValidation>
    <dataValidation type="list" allowBlank="1" showInputMessage="1" showErrorMessage="1" sqref="I9">
      <formula1>$P$11:$P$15</formula1>
    </dataValidation>
    <dataValidation type="list" allowBlank="1" showInputMessage="1" showErrorMessage="1" sqref="L30">
      <formula1>$O$30:$O$32</formula1>
    </dataValidation>
  </dataValidations>
  <pageMargins left="0.62992125984251968"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8"/>
  <sheetViews>
    <sheetView workbookViewId="0">
      <selection sqref="A1:D1"/>
    </sheetView>
  </sheetViews>
  <sheetFormatPr defaultRowHeight="13.5" x14ac:dyDescent="0.15"/>
  <cols>
    <col min="1" max="1" width="25.5" customWidth="1"/>
    <col min="2" max="2" width="66.25" style="75" customWidth="1"/>
    <col min="3" max="3" width="0.875" style="18" customWidth="1"/>
    <col min="4" max="4" width="7" customWidth="1"/>
  </cols>
  <sheetData>
    <row r="1" spans="1:4" ht="25.5" customHeight="1" x14ac:dyDescent="0.15">
      <c r="A1" s="155" t="s">
        <v>222</v>
      </c>
      <c r="B1" s="155"/>
      <c r="C1" s="155"/>
      <c r="D1" s="155"/>
    </row>
    <row r="2" spans="1:4" ht="8.25" customHeight="1" thickBot="1" x14ac:dyDescent="0.2">
      <c r="A2" s="36"/>
      <c r="B2" s="46"/>
      <c r="C2" s="36"/>
      <c r="D2" s="36"/>
    </row>
    <row r="3" spans="1:4" ht="24.75" customHeight="1" thickBot="1" x14ac:dyDescent="0.2">
      <c r="A3" s="31" t="s">
        <v>32</v>
      </c>
      <c r="B3" s="32" t="s">
        <v>62</v>
      </c>
      <c r="C3" s="25"/>
      <c r="D3" s="69" t="s">
        <v>38</v>
      </c>
    </row>
    <row r="4" spans="1:4" ht="42.75" customHeight="1" x14ac:dyDescent="0.15">
      <c r="A4" s="156" t="s">
        <v>121</v>
      </c>
      <c r="B4" s="21" t="s">
        <v>64</v>
      </c>
      <c r="C4" s="26"/>
      <c r="D4" s="28"/>
    </row>
    <row r="5" spans="1:4" ht="42.75" customHeight="1" x14ac:dyDescent="0.15">
      <c r="A5" s="157"/>
      <c r="B5" s="22" t="s">
        <v>65</v>
      </c>
      <c r="C5" s="26"/>
      <c r="D5" s="29"/>
    </row>
    <row r="6" spans="1:4" ht="42.75" customHeight="1" x14ac:dyDescent="0.15">
      <c r="A6" s="157"/>
      <c r="B6" s="22" t="s">
        <v>66</v>
      </c>
      <c r="C6" s="26"/>
      <c r="D6" s="29"/>
    </row>
    <row r="7" spans="1:4" ht="42.75" customHeight="1" x14ac:dyDescent="0.15">
      <c r="A7" s="157"/>
      <c r="B7" s="22" t="s">
        <v>67</v>
      </c>
      <c r="C7" s="26"/>
      <c r="D7" s="29"/>
    </row>
    <row r="8" spans="1:4" ht="42.75" customHeight="1" x14ac:dyDescent="0.15">
      <c r="A8" s="157"/>
      <c r="B8" s="22" t="s">
        <v>68</v>
      </c>
      <c r="C8" s="26"/>
      <c r="D8" s="29"/>
    </row>
    <row r="9" spans="1:4" ht="42.75" customHeight="1" thickBot="1" x14ac:dyDescent="0.2">
      <c r="A9" s="158"/>
      <c r="B9" s="23" t="s">
        <v>164</v>
      </c>
      <c r="C9" s="26"/>
      <c r="D9" s="30"/>
    </row>
    <row r="10" spans="1:4" ht="47.25" customHeight="1" x14ac:dyDescent="0.15">
      <c r="A10" s="152" t="s">
        <v>122</v>
      </c>
      <c r="B10" s="21" t="s">
        <v>171</v>
      </c>
      <c r="C10" s="26"/>
      <c r="D10" s="28"/>
    </row>
    <row r="11" spans="1:4" ht="46.5" customHeight="1" x14ac:dyDescent="0.15">
      <c r="A11" s="153"/>
      <c r="B11" s="72" t="s">
        <v>172</v>
      </c>
      <c r="C11" s="26"/>
      <c r="D11" s="29"/>
    </row>
    <row r="12" spans="1:4" ht="45" customHeight="1" thickBot="1" x14ac:dyDescent="0.2">
      <c r="A12" s="154"/>
      <c r="B12" s="23" t="s">
        <v>168</v>
      </c>
      <c r="C12" s="26"/>
      <c r="D12" s="30"/>
    </row>
    <row r="13" spans="1:4" ht="42.75" customHeight="1" x14ac:dyDescent="0.15">
      <c r="A13" s="159" t="s">
        <v>123</v>
      </c>
      <c r="B13" s="21" t="s">
        <v>170</v>
      </c>
      <c r="C13" s="26"/>
      <c r="D13" s="28"/>
    </row>
    <row r="14" spans="1:4" ht="42.75" customHeight="1" x14ac:dyDescent="0.15">
      <c r="A14" s="160"/>
      <c r="B14" s="70" t="s">
        <v>130</v>
      </c>
      <c r="C14" s="26"/>
      <c r="D14" s="29"/>
    </row>
    <row r="15" spans="1:4" ht="42.75" customHeight="1" thickBot="1" x14ac:dyDescent="0.2">
      <c r="A15" s="160"/>
      <c r="B15" s="73" t="s">
        <v>131</v>
      </c>
      <c r="C15" s="26"/>
      <c r="D15" s="30"/>
    </row>
    <row r="16" spans="1:4" ht="42.75" customHeight="1" x14ac:dyDescent="0.15">
      <c r="A16" s="161" t="s">
        <v>124</v>
      </c>
      <c r="B16" s="74" t="s">
        <v>132</v>
      </c>
      <c r="C16" s="27"/>
      <c r="D16" s="28"/>
    </row>
    <row r="17" spans="1:4" ht="42.75" customHeight="1" x14ac:dyDescent="0.15">
      <c r="A17" s="162"/>
      <c r="B17" s="22" t="s">
        <v>133</v>
      </c>
      <c r="C17" s="27"/>
      <c r="D17" s="29"/>
    </row>
    <row r="18" spans="1:4" ht="42.75" customHeight="1" thickBot="1" x14ac:dyDescent="0.2">
      <c r="A18" s="162"/>
      <c r="B18" s="23" t="s">
        <v>169</v>
      </c>
      <c r="C18" s="27"/>
      <c r="D18" s="30"/>
    </row>
    <row r="19" spans="1:4" ht="42.75" customHeight="1" x14ac:dyDescent="0.15">
      <c r="A19" s="152" t="s">
        <v>120</v>
      </c>
      <c r="B19" s="74" t="s">
        <v>134</v>
      </c>
      <c r="C19" s="27"/>
      <c r="D19" s="28"/>
    </row>
    <row r="20" spans="1:4" ht="42.75" customHeight="1" x14ac:dyDescent="0.15">
      <c r="A20" s="153"/>
      <c r="B20" s="22" t="s">
        <v>135</v>
      </c>
      <c r="C20" s="27"/>
      <c r="D20" s="29"/>
    </row>
    <row r="21" spans="1:4" ht="42.75" customHeight="1" thickBot="1" x14ac:dyDescent="0.2">
      <c r="A21" s="154"/>
      <c r="B21" s="23" t="s">
        <v>136</v>
      </c>
      <c r="C21" s="27"/>
      <c r="D21" s="30"/>
    </row>
    <row r="22" spans="1:4" x14ac:dyDescent="0.15">
      <c r="B22" s="24"/>
      <c r="C22" s="24"/>
    </row>
    <row r="23" spans="1:4" hidden="1" x14ac:dyDescent="0.15">
      <c r="B23" s="24"/>
      <c r="C23" s="24"/>
      <c r="D23">
        <v>1</v>
      </c>
    </row>
    <row r="24" spans="1:4" hidden="1" x14ac:dyDescent="0.15">
      <c r="B24" s="24"/>
      <c r="C24" s="24"/>
      <c r="D24">
        <v>2</v>
      </c>
    </row>
    <row r="25" spans="1:4" hidden="1" x14ac:dyDescent="0.15">
      <c r="B25" s="24"/>
      <c r="C25" s="24"/>
      <c r="D25">
        <v>3</v>
      </c>
    </row>
    <row r="26" spans="1:4" hidden="1" x14ac:dyDescent="0.15">
      <c r="B26" s="24"/>
      <c r="C26" s="24"/>
      <c r="D26">
        <v>4</v>
      </c>
    </row>
    <row r="27" spans="1:4" x14ac:dyDescent="0.15">
      <c r="B27" s="24"/>
      <c r="C27" s="24"/>
    </row>
    <row r="28" spans="1:4" x14ac:dyDescent="0.15">
      <c r="B28" s="24"/>
      <c r="C28" s="24"/>
    </row>
  </sheetData>
  <mergeCells count="6">
    <mergeCell ref="A19:A21"/>
    <mergeCell ref="A1:D1"/>
    <mergeCell ref="A4:A9"/>
    <mergeCell ref="A10:A12"/>
    <mergeCell ref="A13:A15"/>
    <mergeCell ref="A16:A18"/>
  </mergeCells>
  <phoneticPr fontId="1"/>
  <dataValidations count="1">
    <dataValidation type="list" allowBlank="1" showInputMessage="1" showErrorMessage="1" sqref="D4:D21">
      <formula1>$D$23:$D$26</formula1>
    </dataValidation>
  </dataValidations>
  <pageMargins left="0.31496062992125984" right="0.11811023622047245" top="0.74803149606299213"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workbookViewId="0">
      <selection sqref="A1:D1"/>
    </sheetView>
  </sheetViews>
  <sheetFormatPr defaultRowHeight="13.5" x14ac:dyDescent="0.15"/>
  <cols>
    <col min="1" max="1" width="25.5" customWidth="1"/>
    <col min="2" max="2" width="64" style="75" customWidth="1"/>
    <col min="3" max="3" width="0.875" style="18" customWidth="1"/>
    <col min="4" max="4" width="7" customWidth="1"/>
  </cols>
  <sheetData>
    <row r="1" spans="1:4" ht="21.75" customHeight="1" x14ac:dyDescent="0.15">
      <c r="A1" s="155" t="s">
        <v>224</v>
      </c>
      <c r="B1" s="155"/>
      <c r="C1" s="155"/>
      <c r="D1" s="155"/>
    </row>
    <row r="2" spans="1:4" ht="4.5" customHeight="1" thickBot="1" x14ac:dyDescent="0.2">
      <c r="A2" s="36"/>
      <c r="B2" s="46"/>
      <c r="C2" s="36"/>
      <c r="D2" s="36"/>
    </row>
    <row r="3" spans="1:4" ht="24.75" customHeight="1" thickBot="1" x14ac:dyDescent="0.2">
      <c r="A3" s="31" t="s">
        <v>32</v>
      </c>
      <c r="B3" s="32" t="s">
        <v>62</v>
      </c>
      <c r="C3" s="25"/>
      <c r="D3" s="69" t="s">
        <v>38</v>
      </c>
    </row>
    <row r="4" spans="1:4" ht="42.75" customHeight="1" x14ac:dyDescent="0.15">
      <c r="A4" s="156" t="s">
        <v>121</v>
      </c>
      <c r="B4" s="21" t="s">
        <v>64</v>
      </c>
      <c r="C4" s="26"/>
      <c r="D4" s="28"/>
    </row>
    <row r="5" spans="1:4" ht="42.75" customHeight="1" x14ac:dyDescent="0.15">
      <c r="A5" s="157"/>
      <c r="B5" s="22" t="s">
        <v>65</v>
      </c>
      <c r="C5" s="26"/>
      <c r="D5" s="29"/>
    </row>
    <row r="6" spans="1:4" ht="42.75" customHeight="1" x14ac:dyDescent="0.15">
      <c r="A6" s="157"/>
      <c r="B6" s="22" t="s">
        <v>137</v>
      </c>
      <c r="C6" s="26"/>
      <c r="D6" s="29"/>
    </row>
    <row r="7" spans="1:4" ht="42.75" customHeight="1" x14ac:dyDescent="0.15">
      <c r="A7" s="157"/>
      <c r="B7" s="22" t="s">
        <v>67</v>
      </c>
      <c r="C7" s="26"/>
      <c r="D7" s="29"/>
    </row>
    <row r="8" spans="1:4" ht="42.75" customHeight="1" x14ac:dyDescent="0.15">
      <c r="A8" s="157"/>
      <c r="B8" s="22" t="s">
        <v>68</v>
      </c>
      <c r="C8" s="26"/>
      <c r="D8" s="29"/>
    </row>
    <row r="9" spans="1:4" ht="42.75" customHeight="1" thickBot="1" x14ac:dyDescent="0.2">
      <c r="A9" s="158"/>
      <c r="B9" s="23" t="s">
        <v>69</v>
      </c>
      <c r="C9" s="26"/>
      <c r="D9" s="30"/>
    </row>
    <row r="10" spans="1:4" ht="42.75" customHeight="1" x14ac:dyDescent="0.15">
      <c r="A10" s="152" t="s">
        <v>122</v>
      </c>
      <c r="B10" s="71" t="s">
        <v>138</v>
      </c>
      <c r="C10" s="26"/>
      <c r="D10" s="28"/>
    </row>
    <row r="11" spans="1:4" ht="63" customHeight="1" x14ac:dyDescent="0.15">
      <c r="A11" s="153"/>
      <c r="B11" s="22" t="s">
        <v>139</v>
      </c>
      <c r="C11" s="26"/>
      <c r="D11" s="29"/>
    </row>
    <row r="12" spans="1:4" ht="66" customHeight="1" thickBot="1" x14ac:dyDescent="0.2">
      <c r="A12" s="154"/>
      <c r="B12" s="23" t="s">
        <v>167</v>
      </c>
      <c r="C12" s="26"/>
      <c r="D12" s="30"/>
    </row>
    <row r="13" spans="1:4" ht="42.75" customHeight="1" x14ac:dyDescent="0.15">
      <c r="A13" s="159" t="s">
        <v>123</v>
      </c>
      <c r="B13" s="21" t="s">
        <v>166</v>
      </c>
      <c r="C13" s="26"/>
      <c r="D13" s="28"/>
    </row>
    <row r="14" spans="1:4" ht="42.75" customHeight="1" x14ac:dyDescent="0.15">
      <c r="A14" s="160"/>
      <c r="B14" s="22" t="s">
        <v>165</v>
      </c>
      <c r="C14" s="26"/>
      <c r="D14" s="29"/>
    </row>
    <row r="15" spans="1:4" ht="42.75" customHeight="1" thickBot="1" x14ac:dyDescent="0.2">
      <c r="A15" s="160"/>
      <c r="B15" s="23" t="s">
        <v>140</v>
      </c>
      <c r="C15" s="26"/>
      <c r="D15" s="30"/>
    </row>
    <row r="16" spans="1:4" ht="42.75" customHeight="1" x14ac:dyDescent="0.15">
      <c r="A16" s="161" t="s">
        <v>124</v>
      </c>
      <c r="B16" s="21" t="s">
        <v>141</v>
      </c>
      <c r="C16" s="27"/>
      <c r="D16" s="28"/>
    </row>
    <row r="17" spans="1:4" ht="60.75" customHeight="1" x14ac:dyDescent="0.15">
      <c r="A17" s="162"/>
      <c r="B17" s="22" t="s">
        <v>142</v>
      </c>
      <c r="C17" s="27"/>
      <c r="D17" s="29"/>
    </row>
    <row r="18" spans="1:4" ht="42.75" customHeight="1" thickBot="1" x14ac:dyDescent="0.2">
      <c r="A18" s="162"/>
      <c r="B18" s="23" t="s">
        <v>143</v>
      </c>
      <c r="C18" s="27"/>
      <c r="D18" s="30"/>
    </row>
    <row r="19" spans="1:4" ht="42.75" customHeight="1" x14ac:dyDescent="0.15">
      <c r="A19" s="152" t="s">
        <v>120</v>
      </c>
      <c r="B19" s="72" t="s">
        <v>144</v>
      </c>
      <c r="C19" s="27"/>
      <c r="D19" s="28"/>
    </row>
    <row r="20" spans="1:4" ht="42.75" customHeight="1" x14ac:dyDescent="0.15">
      <c r="A20" s="153"/>
      <c r="B20" s="22" t="s">
        <v>145</v>
      </c>
      <c r="C20" s="27"/>
      <c r="D20" s="29"/>
    </row>
    <row r="21" spans="1:4" ht="42.75" customHeight="1" thickBot="1" x14ac:dyDescent="0.2">
      <c r="A21" s="154"/>
      <c r="B21" s="76" t="s">
        <v>146</v>
      </c>
      <c r="C21" s="27"/>
      <c r="D21" s="30"/>
    </row>
    <row r="22" spans="1:4" x14ac:dyDescent="0.15">
      <c r="B22" s="24"/>
      <c r="C22" s="24"/>
    </row>
    <row r="23" spans="1:4" hidden="1" x14ac:dyDescent="0.15">
      <c r="B23" s="24"/>
      <c r="C23" s="24"/>
      <c r="D23">
        <v>1</v>
      </c>
    </row>
    <row r="24" spans="1:4" hidden="1" x14ac:dyDescent="0.15">
      <c r="B24" s="24"/>
      <c r="C24" s="24"/>
      <c r="D24">
        <v>2</v>
      </c>
    </row>
    <row r="25" spans="1:4" hidden="1" x14ac:dyDescent="0.15">
      <c r="B25" s="24"/>
      <c r="C25" s="24"/>
      <c r="D25">
        <v>3</v>
      </c>
    </row>
    <row r="26" spans="1:4" hidden="1" x14ac:dyDescent="0.15">
      <c r="B26" s="24"/>
      <c r="C26" s="24"/>
      <c r="D26">
        <v>4</v>
      </c>
    </row>
    <row r="27" spans="1:4" x14ac:dyDescent="0.15">
      <c r="B27" s="24"/>
      <c r="C27" s="24"/>
    </row>
    <row r="28" spans="1:4" x14ac:dyDescent="0.15">
      <c r="B28" s="24"/>
      <c r="C28" s="24"/>
    </row>
  </sheetData>
  <mergeCells count="6">
    <mergeCell ref="A19:A21"/>
    <mergeCell ref="A1:D1"/>
    <mergeCell ref="A4:A9"/>
    <mergeCell ref="A10:A12"/>
    <mergeCell ref="A13:A15"/>
    <mergeCell ref="A16:A18"/>
  </mergeCells>
  <phoneticPr fontId="1"/>
  <dataValidations count="1">
    <dataValidation type="list" allowBlank="1" showInputMessage="1" showErrorMessage="1" sqref="D4:D21">
      <formula1>$D$23:$D$26</formula1>
    </dataValidation>
  </dataValidations>
  <pageMargins left="0.31496062992125984" right="0.11811023622047245" top="0.35433070866141736"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28"/>
  <sheetViews>
    <sheetView workbookViewId="0">
      <selection sqref="A1:D1"/>
    </sheetView>
  </sheetViews>
  <sheetFormatPr defaultRowHeight="13.5" x14ac:dyDescent="0.15"/>
  <cols>
    <col min="1" max="1" width="25.5" customWidth="1"/>
    <col min="2" max="2" width="64" style="18" customWidth="1"/>
    <col min="3" max="3" width="0.875" style="18" customWidth="1"/>
    <col min="4" max="4" width="7" customWidth="1"/>
  </cols>
  <sheetData>
    <row r="1" spans="1:4" ht="25.5" customHeight="1" x14ac:dyDescent="0.15">
      <c r="A1" s="155" t="s">
        <v>225</v>
      </c>
      <c r="B1" s="163"/>
      <c r="C1" s="163"/>
      <c r="D1" s="163"/>
    </row>
    <row r="2" spans="1:4" ht="8.25" customHeight="1" thickBot="1" x14ac:dyDescent="0.2">
      <c r="A2" s="1"/>
      <c r="B2" s="1"/>
      <c r="C2" s="1"/>
      <c r="D2" s="1"/>
    </row>
    <row r="3" spans="1:4" ht="24.75" customHeight="1" thickBot="1" x14ac:dyDescent="0.2">
      <c r="A3" s="31" t="s">
        <v>32</v>
      </c>
      <c r="B3" s="32" t="s">
        <v>62</v>
      </c>
      <c r="C3" s="25"/>
      <c r="D3" s="69" t="s">
        <v>38</v>
      </c>
    </row>
    <row r="4" spans="1:4" ht="42.75" customHeight="1" x14ac:dyDescent="0.15">
      <c r="A4" s="156" t="s">
        <v>33</v>
      </c>
      <c r="B4" s="21" t="s">
        <v>64</v>
      </c>
      <c r="C4" s="26"/>
      <c r="D4" s="28"/>
    </row>
    <row r="5" spans="1:4" ht="42.75" customHeight="1" x14ac:dyDescent="0.15">
      <c r="A5" s="157"/>
      <c r="B5" s="22" t="s">
        <v>65</v>
      </c>
      <c r="C5" s="26"/>
      <c r="D5" s="29"/>
    </row>
    <row r="6" spans="1:4" ht="42.75" customHeight="1" x14ac:dyDescent="0.15">
      <c r="A6" s="157"/>
      <c r="B6" s="22" t="s">
        <v>66</v>
      </c>
      <c r="C6" s="26"/>
      <c r="D6" s="29"/>
    </row>
    <row r="7" spans="1:4" ht="42.75" customHeight="1" x14ac:dyDescent="0.15">
      <c r="A7" s="157"/>
      <c r="B7" s="22" t="s">
        <v>67</v>
      </c>
      <c r="C7" s="26"/>
      <c r="D7" s="29"/>
    </row>
    <row r="8" spans="1:4" ht="42.75" customHeight="1" x14ac:dyDescent="0.15">
      <c r="A8" s="157"/>
      <c r="B8" s="22" t="s">
        <v>68</v>
      </c>
      <c r="C8" s="26"/>
      <c r="D8" s="29"/>
    </row>
    <row r="9" spans="1:4" ht="42.75" customHeight="1" thickBot="1" x14ac:dyDescent="0.2">
      <c r="A9" s="158"/>
      <c r="B9" s="23" t="s">
        <v>69</v>
      </c>
      <c r="C9" s="26"/>
      <c r="D9" s="30"/>
    </row>
    <row r="10" spans="1:4" ht="42.75" customHeight="1" x14ac:dyDescent="0.15">
      <c r="A10" s="152" t="s">
        <v>34</v>
      </c>
      <c r="B10" s="21" t="s">
        <v>116</v>
      </c>
      <c r="C10" s="26"/>
      <c r="D10" s="28"/>
    </row>
    <row r="11" spans="1:4" ht="42.75" customHeight="1" x14ac:dyDescent="0.15">
      <c r="A11" s="153"/>
      <c r="B11" s="22" t="s">
        <v>70</v>
      </c>
      <c r="C11" s="26"/>
      <c r="D11" s="29"/>
    </row>
    <row r="12" spans="1:4" ht="42.75" customHeight="1" thickBot="1" x14ac:dyDescent="0.2">
      <c r="A12" s="154"/>
      <c r="B12" s="23" t="s">
        <v>71</v>
      </c>
      <c r="C12" s="26"/>
      <c r="D12" s="30"/>
    </row>
    <row r="13" spans="1:4" ht="42.75" customHeight="1" x14ac:dyDescent="0.15">
      <c r="A13" s="159" t="s">
        <v>35</v>
      </c>
      <c r="B13" s="21" t="s">
        <v>72</v>
      </c>
      <c r="C13" s="26"/>
      <c r="D13" s="28"/>
    </row>
    <row r="14" spans="1:4" ht="42.75" customHeight="1" x14ac:dyDescent="0.15">
      <c r="A14" s="160"/>
      <c r="B14" s="22" t="s">
        <v>73</v>
      </c>
      <c r="C14" s="26"/>
      <c r="D14" s="29"/>
    </row>
    <row r="15" spans="1:4" ht="42.75" customHeight="1" thickBot="1" x14ac:dyDescent="0.2">
      <c r="A15" s="160"/>
      <c r="B15" s="23" t="s">
        <v>74</v>
      </c>
      <c r="C15" s="26"/>
      <c r="D15" s="30"/>
    </row>
    <row r="16" spans="1:4" ht="42.75" customHeight="1" x14ac:dyDescent="0.15">
      <c r="A16" s="161" t="s">
        <v>36</v>
      </c>
      <c r="B16" s="47" t="s">
        <v>75</v>
      </c>
      <c r="C16" s="27"/>
      <c r="D16" s="28"/>
    </row>
    <row r="17" spans="1:4" ht="42.75" customHeight="1" x14ac:dyDescent="0.15">
      <c r="A17" s="162"/>
      <c r="B17" s="22" t="s">
        <v>76</v>
      </c>
      <c r="C17" s="27"/>
      <c r="D17" s="29"/>
    </row>
    <row r="18" spans="1:4" ht="42.75" customHeight="1" thickBot="1" x14ac:dyDescent="0.2">
      <c r="A18" s="162"/>
      <c r="B18" s="23" t="s">
        <v>77</v>
      </c>
      <c r="C18" s="27"/>
      <c r="D18" s="30"/>
    </row>
    <row r="19" spans="1:4" ht="42.75" customHeight="1" x14ac:dyDescent="0.15">
      <c r="A19" s="152" t="s">
        <v>37</v>
      </c>
      <c r="B19" s="47" t="s">
        <v>78</v>
      </c>
      <c r="C19" s="27"/>
      <c r="D19" s="28"/>
    </row>
    <row r="20" spans="1:4" ht="42.75" customHeight="1" x14ac:dyDescent="0.15">
      <c r="A20" s="153"/>
      <c r="B20" s="22" t="s">
        <v>79</v>
      </c>
      <c r="C20" s="27"/>
      <c r="D20" s="29"/>
    </row>
    <row r="21" spans="1:4" ht="42.75" customHeight="1" thickBot="1" x14ac:dyDescent="0.2">
      <c r="A21" s="154"/>
      <c r="B21" s="23" t="s">
        <v>80</v>
      </c>
      <c r="C21" s="27"/>
      <c r="D21" s="30"/>
    </row>
    <row r="22" spans="1:4" x14ac:dyDescent="0.15">
      <c r="B22" s="24"/>
      <c r="C22" s="24"/>
    </row>
    <row r="23" spans="1:4" hidden="1" x14ac:dyDescent="0.15">
      <c r="B23" s="24"/>
      <c r="C23" s="24"/>
      <c r="D23">
        <v>1</v>
      </c>
    </row>
    <row r="24" spans="1:4" hidden="1" x14ac:dyDescent="0.15">
      <c r="B24" s="24"/>
      <c r="C24" s="24"/>
      <c r="D24">
        <v>2</v>
      </c>
    </row>
    <row r="25" spans="1:4" hidden="1" x14ac:dyDescent="0.15">
      <c r="B25" s="24"/>
      <c r="C25" s="24"/>
      <c r="D25">
        <v>3</v>
      </c>
    </row>
    <row r="26" spans="1:4" hidden="1" x14ac:dyDescent="0.15">
      <c r="B26" s="24"/>
      <c r="C26" s="24"/>
      <c r="D26">
        <v>4</v>
      </c>
    </row>
    <row r="27" spans="1:4" x14ac:dyDescent="0.15">
      <c r="B27" s="24"/>
      <c r="C27" s="24"/>
    </row>
    <row r="28" spans="1:4" x14ac:dyDescent="0.15">
      <c r="B28" s="24"/>
      <c r="C28" s="24"/>
    </row>
  </sheetData>
  <mergeCells count="6">
    <mergeCell ref="A1:D1"/>
    <mergeCell ref="A19:A21"/>
    <mergeCell ref="A4:A9"/>
    <mergeCell ref="A10:A12"/>
    <mergeCell ref="A13:A15"/>
    <mergeCell ref="A16:A18"/>
  </mergeCells>
  <phoneticPr fontId="1"/>
  <dataValidations count="1">
    <dataValidation type="list" allowBlank="1" showInputMessage="1" showErrorMessage="1" sqref="D4:D21">
      <formula1>$D$23:$D$26</formula1>
    </dataValidation>
  </dataValidations>
  <pageMargins left="0.31496062992125984" right="0.11811023622047245" top="0.74803149606299213"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E46"/>
  <sheetViews>
    <sheetView tabSelected="1" topLeftCell="A16" zoomScaleNormal="100" workbookViewId="0">
      <selection activeCell="P13" sqref="P13"/>
    </sheetView>
  </sheetViews>
  <sheetFormatPr defaultRowHeight="13.5" x14ac:dyDescent="0.15"/>
  <cols>
    <col min="1" max="1" width="7.75" customWidth="1"/>
    <col min="3" max="3" width="12" customWidth="1"/>
    <col min="4" max="4" width="6.625" customWidth="1"/>
    <col min="5" max="5" width="7.25" customWidth="1"/>
    <col min="6" max="6" width="4.5" customWidth="1"/>
    <col min="7" max="7" width="6.875" customWidth="1"/>
    <col min="8" max="8" width="6.625" customWidth="1"/>
    <col min="9" max="9" width="6.25" customWidth="1"/>
    <col min="10" max="10" width="2.375" customWidth="1"/>
    <col min="11" max="11" width="16.375" customWidth="1"/>
    <col min="12" max="12" width="5.25" customWidth="1"/>
    <col min="13" max="13" width="5.5" customWidth="1"/>
    <col min="17" max="17" width="13.75" customWidth="1"/>
    <col min="18" max="18" width="4.875" customWidth="1"/>
    <col min="19" max="19" width="3.75" customWidth="1"/>
    <col min="20" max="20" width="4.125" customWidth="1"/>
    <col min="21" max="21" width="6" customWidth="1"/>
    <col min="22" max="22" width="5.375" customWidth="1"/>
    <col min="23" max="23" width="6.375" style="41" customWidth="1"/>
    <col min="24" max="24" width="3.5" customWidth="1"/>
    <col min="25" max="25" width="26.75" customWidth="1"/>
    <col min="26" max="26" width="6.125" style="41" customWidth="1"/>
    <col min="28" max="28" width="6" customWidth="1"/>
  </cols>
  <sheetData>
    <row r="1" spans="1:31" ht="51" customHeight="1" x14ac:dyDescent="0.15">
      <c r="A1" s="246" t="s">
        <v>226</v>
      </c>
      <c r="B1" s="145"/>
      <c r="C1" s="145"/>
      <c r="D1" s="145"/>
      <c r="E1" s="145"/>
      <c r="F1" s="145"/>
      <c r="G1" s="145"/>
      <c r="H1" s="145"/>
      <c r="I1" s="145"/>
      <c r="J1" s="145"/>
      <c r="K1" s="145"/>
      <c r="L1" s="145"/>
      <c r="M1" s="145"/>
    </row>
    <row r="2" spans="1:31" ht="9" customHeight="1" x14ac:dyDescent="0.15">
      <c r="A2" s="3"/>
      <c r="B2" s="3"/>
      <c r="C2" s="3"/>
      <c r="D2" s="3"/>
      <c r="E2" s="3"/>
      <c r="F2" s="34"/>
      <c r="G2" s="34"/>
      <c r="H2" s="34"/>
      <c r="I2" s="34"/>
      <c r="J2" s="34"/>
      <c r="K2" s="34"/>
      <c r="L2" s="3"/>
      <c r="M2" s="3"/>
    </row>
    <row r="3" spans="1:31" x14ac:dyDescent="0.15">
      <c r="A3" s="245" t="s">
        <v>157</v>
      </c>
      <c r="B3" s="245"/>
      <c r="C3" s="245"/>
    </row>
    <row r="4" spans="1:31" ht="15" customHeight="1" x14ac:dyDescent="0.15">
      <c r="A4" s="239" t="s">
        <v>2</v>
      </c>
      <c r="B4" s="239"/>
      <c r="C4" s="40" t="s">
        <v>0</v>
      </c>
      <c r="D4" s="80">
        <f>'Ⅰ 個人属性等'!E7</f>
        <v>0</v>
      </c>
      <c r="E4" t="s">
        <v>6</v>
      </c>
      <c r="F4" s="40" t="s">
        <v>173</v>
      </c>
      <c r="G4" s="81">
        <f>'Ⅰ 個人属性等'!I7</f>
        <v>0</v>
      </c>
      <c r="H4" s="82" t="s">
        <v>1</v>
      </c>
      <c r="I4" s="77"/>
      <c r="J4" s="245" t="s">
        <v>150</v>
      </c>
      <c r="K4" s="245"/>
      <c r="L4" s="245"/>
      <c r="M4" s="245"/>
    </row>
    <row r="5" spans="1:31" ht="15" customHeight="1" x14ac:dyDescent="0.15">
      <c r="H5" s="38"/>
      <c r="K5" t="s">
        <v>147</v>
      </c>
      <c r="L5" s="80">
        <f>'Ⅰ 個人属性等'!L22</f>
        <v>0</v>
      </c>
      <c r="M5" s="3" t="s">
        <v>15</v>
      </c>
    </row>
    <row r="6" spans="1:31" ht="15" customHeight="1" x14ac:dyDescent="0.15">
      <c r="A6" s="243" t="s">
        <v>158</v>
      </c>
      <c r="B6" s="243"/>
      <c r="C6" s="243"/>
      <c r="D6" s="40" t="s">
        <v>26</v>
      </c>
      <c r="E6" s="80">
        <f>'Ⅰ 個人属性等'!E9</f>
        <v>0</v>
      </c>
      <c r="F6" s="247" t="s">
        <v>8</v>
      </c>
      <c r="G6" s="248"/>
      <c r="H6" s="83">
        <f>'Ⅰ 個人属性等'!I9</f>
        <v>0</v>
      </c>
      <c r="J6" s="10"/>
      <c r="K6" s="10" t="s">
        <v>148</v>
      </c>
      <c r="L6" s="80">
        <f>'Ⅰ 個人属性等'!L23</f>
        <v>0</v>
      </c>
      <c r="M6" s="3" t="s">
        <v>15</v>
      </c>
    </row>
    <row r="7" spans="1:31" ht="14.25" thickBot="1" x14ac:dyDescent="0.2">
      <c r="D7" s="38"/>
      <c r="J7" s="78"/>
      <c r="K7" t="s">
        <v>149</v>
      </c>
      <c r="L7" s="80">
        <f>'Ⅰ 個人属性等'!L24</f>
        <v>0</v>
      </c>
      <c r="M7" s="3" t="s">
        <v>15</v>
      </c>
      <c r="Q7" s="165" t="s">
        <v>174</v>
      </c>
      <c r="R7" s="165"/>
      <c r="S7" s="165"/>
      <c r="T7" s="165"/>
      <c r="U7" s="165"/>
      <c r="V7" s="165"/>
      <c r="W7" s="165"/>
      <c r="X7" s="165"/>
      <c r="Y7" s="165"/>
      <c r="Z7" s="165"/>
      <c r="AA7" s="165"/>
      <c r="AB7" s="165"/>
      <c r="AC7" s="165"/>
      <c r="AD7" s="165"/>
      <c r="AE7" s="165"/>
    </row>
    <row r="8" spans="1:31" ht="18.75" customHeight="1" thickBot="1" x14ac:dyDescent="0.2">
      <c r="A8" s="239" t="s">
        <v>151</v>
      </c>
      <c r="B8" s="239"/>
      <c r="C8" s="239"/>
      <c r="D8" s="84">
        <f>'Ⅰ 個人属性等'!L30</f>
        <v>0</v>
      </c>
      <c r="E8" s="240" t="str">
        <f>IF(D8=1,"発注者"," ")</f>
        <v xml:space="preserve"> </v>
      </c>
      <c r="F8" s="241"/>
      <c r="G8" s="242" t="str">
        <f>IF(D8=2,"建設コンサルタント"," ")</f>
        <v xml:space="preserve"> </v>
      </c>
      <c r="H8" s="242"/>
      <c r="I8" s="243" t="str">
        <f>IF(D8=3,"施工者"," ")</f>
        <v xml:space="preserve"> </v>
      </c>
      <c r="J8" s="243"/>
      <c r="Q8" s="165"/>
      <c r="R8" s="165"/>
      <c r="S8" s="165"/>
      <c r="T8" s="165"/>
      <c r="U8" s="165"/>
      <c r="V8" s="165"/>
      <c r="W8" s="165"/>
      <c r="X8" s="165"/>
      <c r="Y8" s="165"/>
      <c r="Z8" s="165"/>
      <c r="AA8" s="165"/>
      <c r="AB8" s="165"/>
      <c r="AC8" s="165"/>
      <c r="AD8" s="165"/>
      <c r="AE8" s="165"/>
    </row>
    <row r="9" spans="1:31" ht="20.25" customHeight="1" thickBot="1" x14ac:dyDescent="0.2">
      <c r="A9" s="244" t="s">
        <v>156</v>
      </c>
      <c r="B9" s="244"/>
      <c r="C9" s="244"/>
      <c r="D9" s="244"/>
      <c r="E9" s="244"/>
      <c r="F9" s="244"/>
      <c r="G9" s="244"/>
      <c r="H9" s="244"/>
      <c r="I9" s="244"/>
      <c r="J9" s="244"/>
      <c r="K9" s="244"/>
      <c r="L9" s="244"/>
      <c r="M9" s="244"/>
      <c r="Q9" s="165"/>
      <c r="R9" s="165"/>
      <c r="S9" s="165"/>
      <c r="T9" s="165"/>
      <c r="U9" s="165"/>
      <c r="V9" s="165"/>
      <c r="W9" s="165"/>
      <c r="X9" s="165"/>
      <c r="Y9" s="165"/>
      <c r="Z9" s="165"/>
      <c r="AA9" s="165"/>
      <c r="AB9" s="165"/>
      <c r="AC9" s="165"/>
      <c r="AD9" s="165"/>
      <c r="AE9" s="165"/>
    </row>
    <row r="10" spans="1:31" ht="13.5" customHeight="1" x14ac:dyDescent="0.15">
      <c r="A10" s="217" t="s">
        <v>32</v>
      </c>
      <c r="B10" s="218"/>
      <c r="C10" s="219"/>
      <c r="D10" s="217" t="s">
        <v>155</v>
      </c>
      <c r="E10" s="218"/>
      <c r="F10" s="218"/>
      <c r="G10" s="218"/>
      <c r="H10" s="218"/>
      <c r="I10" s="218"/>
      <c r="J10" s="218"/>
      <c r="K10" s="219"/>
      <c r="L10" s="226" t="s">
        <v>38</v>
      </c>
      <c r="M10" s="227"/>
    </row>
    <row r="11" spans="1:31" ht="15.75" customHeight="1" thickBot="1" x14ac:dyDescent="0.2">
      <c r="A11" s="220"/>
      <c r="B11" s="221"/>
      <c r="C11" s="222"/>
      <c r="D11" s="223"/>
      <c r="E11" s="224"/>
      <c r="F11" s="224"/>
      <c r="G11" s="224"/>
      <c r="H11" s="224"/>
      <c r="I11" s="224"/>
      <c r="J11" s="224"/>
      <c r="K11" s="225"/>
      <c r="L11" s="85" t="s">
        <v>154</v>
      </c>
      <c r="M11" s="86" t="s">
        <v>153</v>
      </c>
      <c r="W11" s="41" t="s">
        <v>175</v>
      </c>
      <c r="Y11" t="s">
        <v>176</v>
      </c>
      <c r="Z11" s="41" t="s">
        <v>177</v>
      </c>
      <c r="AB11" t="s">
        <v>178</v>
      </c>
    </row>
    <row r="12" spans="1:31" ht="14.25" customHeight="1" thickBot="1" x14ac:dyDescent="0.2">
      <c r="A12" s="228" t="s">
        <v>179</v>
      </c>
      <c r="B12" s="229"/>
      <c r="C12" s="230"/>
      <c r="D12" s="185" t="s">
        <v>180</v>
      </c>
      <c r="E12" s="186"/>
      <c r="F12" s="186"/>
      <c r="G12" s="186"/>
      <c r="H12" s="186"/>
      <c r="I12" s="186"/>
      <c r="J12" s="186"/>
      <c r="K12" s="187"/>
      <c r="L12" s="87">
        <f>'Ⅱ 評価シート（発注者）'!D4+'Ⅱ 評価シート(建設コンサルタント）'!D4+'Ⅱ 評価シート（施工者）'!D4</f>
        <v>0</v>
      </c>
      <c r="M12" s="237" t="str">
        <f>IF(Z12&gt;$AC$12,$AB$12,IF(Z12&gt;$AC$13,$AB$13,IF(Z12&gt;$AC$14,$AB$14,$AB$15)))</f>
        <v>D</v>
      </c>
      <c r="R12" t="s">
        <v>181</v>
      </c>
      <c r="W12" s="88">
        <f>IF(L12=$R$13,$T$13,IF(L12=$R$14,$T$14,IF(L12=$R$15,$T$15,$T$16)))</f>
        <v>0</v>
      </c>
      <c r="Y12" s="89" t="s">
        <v>182</v>
      </c>
      <c r="Z12" s="90">
        <f>AVERAGE(W12:W17)</f>
        <v>0</v>
      </c>
      <c r="AB12" s="91" t="s">
        <v>183</v>
      </c>
      <c r="AC12" s="92">
        <v>4</v>
      </c>
      <c r="AD12" s="93" t="s">
        <v>184</v>
      </c>
    </row>
    <row r="13" spans="1:31" ht="14.25" customHeight="1" x14ac:dyDescent="0.15">
      <c r="A13" s="231"/>
      <c r="B13" s="232"/>
      <c r="C13" s="233"/>
      <c r="D13" s="191" t="s">
        <v>152</v>
      </c>
      <c r="E13" s="192"/>
      <c r="F13" s="192"/>
      <c r="G13" s="192"/>
      <c r="H13" s="192"/>
      <c r="I13" s="192"/>
      <c r="J13" s="192"/>
      <c r="K13" s="193"/>
      <c r="L13" s="94">
        <f>'Ⅱ 評価シート（発注者）'!D5+'Ⅱ 評価シート(建設コンサルタント）'!D5+'Ⅱ 評価シート（施工者）'!D5</f>
        <v>0</v>
      </c>
      <c r="M13" s="238"/>
      <c r="R13" s="91">
        <v>1</v>
      </c>
      <c r="S13" s="95" t="s">
        <v>185</v>
      </c>
      <c r="T13" s="96">
        <v>5</v>
      </c>
      <c r="U13" s="97" t="s">
        <v>186</v>
      </c>
      <c r="W13" s="98">
        <f t="shared" ref="W13:W29" si="0">IF(L13=$R$13,$T$13,IF(L13=$R$14,$T$14,IF(L13=$R$15,$T$15,$T$16)))</f>
        <v>0</v>
      </c>
      <c r="Y13" s="89" t="s">
        <v>187</v>
      </c>
      <c r="Z13" s="90">
        <f>AVERAGE(W18:W20)</f>
        <v>0</v>
      </c>
      <c r="AB13" s="99" t="s">
        <v>188</v>
      </c>
      <c r="AC13" s="100">
        <v>3</v>
      </c>
      <c r="AD13" s="101" t="s">
        <v>184</v>
      </c>
    </row>
    <row r="14" spans="1:31" ht="14.25" customHeight="1" x14ac:dyDescent="0.15">
      <c r="A14" s="231"/>
      <c r="B14" s="232"/>
      <c r="C14" s="233"/>
      <c r="D14" s="191" t="s">
        <v>189</v>
      </c>
      <c r="E14" s="192"/>
      <c r="F14" s="192"/>
      <c r="G14" s="192"/>
      <c r="H14" s="192"/>
      <c r="I14" s="192"/>
      <c r="J14" s="192"/>
      <c r="K14" s="193"/>
      <c r="L14" s="94">
        <f>'Ⅱ 評価シート（発注者）'!D6+'Ⅱ 評価シート(建設コンサルタント）'!D6+'Ⅱ 評価シート（施工者）'!D6</f>
        <v>0</v>
      </c>
      <c r="M14" s="238"/>
      <c r="R14" s="99">
        <v>2</v>
      </c>
      <c r="S14" s="89" t="s">
        <v>190</v>
      </c>
      <c r="T14" s="102">
        <v>3</v>
      </c>
      <c r="U14" s="103" t="s">
        <v>186</v>
      </c>
      <c r="W14" s="98">
        <f t="shared" si="0"/>
        <v>0</v>
      </c>
      <c r="Y14" s="89" t="s">
        <v>191</v>
      </c>
      <c r="Z14" s="90">
        <f>AVERAGE(W21:W23)</f>
        <v>0</v>
      </c>
      <c r="AB14" s="99" t="s">
        <v>192</v>
      </c>
      <c r="AC14" s="100">
        <v>2</v>
      </c>
      <c r="AD14" s="101" t="s">
        <v>184</v>
      </c>
    </row>
    <row r="15" spans="1:31" ht="14.25" customHeight="1" thickBot="1" x14ac:dyDescent="0.2">
      <c r="A15" s="231"/>
      <c r="B15" s="232"/>
      <c r="C15" s="233"/>
      <c r="D15" s="191" t="s">
        <v>193</v>
      </c>
      <c r="E15" s="192"/>
      <c r="F15" s="192"/>
      <c r="G15" s="192"/>
      <c r="H15" s="192"/>
      <c r="I15" s="192"/>
      <c r="J15" s="192"/>
      <c r="K15" s="193"/>
      <c r="L15" s="94">
        <f>'Ⅱ 評価シート（発注者）'!D7+'Ⅱ 評価シート(建設コンサルタント）'!D7+'Ⅱ 評価シート（施工者）'!D7</f>
        <v>0</v>
      </c>
      <c r="M15" s="238"/>
      <c r="R15" s="99">
        <v>3</v>
      </c>
      <c r="S15" s="89" t="s">
        <v>190</v>
      </c>
      <c r="T15" s="102">
        <v>2</v>
      </c>
      <c r="U15" s="103" t="s">
        <v>186</v>
      </c>
      <c r="W15" s="98">
        <f t="shared" si="0"/>
        <v>0</v>
      </c>
      <c r="Y15" s="89" t="s">
        <v>194</v>
      </c>
      <c r="Z15" s="90">
        <f>AVERAGE(W24:W26)</f>
        <v>0</v>
      </c>
      <c r="AB15" s="104" t="s">
        <v>195</v>
      </c>
      <c r="AC15" s="209" t="s">
        <v>196</v>
      </c>
      <c r="AD15" s="210"/>
    </row>
    <row r="16" spans="1:31" ht="14.25" customHeight="1" thickBot="1" x14ac:dyDescent="0.2">
      <c r="A16" s="231"/>
      <c r="B16" s="232"/>
      <c r="C16" s="233"/>
      <c r="D16" s="191" t="s">
        <v>197</v>
      </c>
      <c r="E16" s="192"/>
      <c r="F16" s="192"/>
      <c r="G16" s="192"/>
      <c r="H16" s="192"/>
      <c r="I16" s="192"/>
      <c r="J16" s="192"/>
      <c r="K16" s="193"/>
      <c r="L16" s="94">
        <f>'Ⅱ 評価シート（発注者）'!D8+'Ⅱ 評価シート(建設コンサルタント）'!D8+'Ⅱ 評価シート（施工者）'!D8</f>
        <v>0</v>
      </c>
      <c r="M16" s="238"/>
      <c r="R16" s="104">
        <v>4</v>
      </c>
      <c r="S16" s="105" t="s">
        <v>190</v>
      </c>
      <c r="T16" s="106">
        <v>0</v>
      </c>
      <c r="U16" s="107" t="s">
        <v>186</v>
      </c>
      <c r="W16" s="98">
        <f t="shared" si="0"/>
        <v>0</v>
      </c>
      <c r="Y16" s="89" t="s">
        <v>198</v>
      </c>
      <c r="Z16" s="90">
        <f>AVERAGE(W27:W29)</f>
        <v>0</v>
      </c>
      <c r="AC16" t="s">
        <v>199</v>
      </c>
    </row>
    <row r="17" spans="1:31" ht="14.25" customHeight="1" thickBot="1" x14ac:dyDescent="0.2">
      <c r="A17" s="234"/>
      <c r="B17" s="235"/>
      <c r="C17" s="236"/>
      <c r="D17" s="211" t="s">
        <v>200</v>
      </c>
      <c r="E17" s="212"/>
      <c r="F17" s="212"/>
      <c r="G17" s="212"/>
      <c r="H17" s="212"/>
      <c r="I17" s="212"/>
      <c r="J17" s="212"/>
      <c r="K17" s="213"/>
      <c r="L17" s="108">
        <f>'Ⅱ 評価シート（発注者）'!D9+'Ⅱ 評価シート(建設コンサルタント）'!D9+'Ⅱ 評価シート（施工者）'!D9</f>
        <v>0</v>
      </c>
      <c r="M17" s="238"/>
      <c r="T17" t="s">
        <v>199</v>
      </c>
      <c r="W17" s="109">
        <f t="shared" si="0"/>
        <v>0</v>
      </c>
      <c r="AC17" t="s">
        <v>201</v>
      </c>
    </row>
    <row r="18" spans="1:31" ht="14.25" customHeight="1" x14ac:dyDescent="0.15">
      <c r="A18" s="214" t="s">
        <v>202</v>
      </c>
      <c r="B18" s="215"/>
      <c r="C18" s="216"/>
      <c r="D18" s="185" t="s">
        <v>203</v>
      </c>
      <c r="E18" s="186"/>
      <c r="F18" s="186"/>
      <c r="G18" s="186"/>
      <c r="H18" s="186"/>
      <c r="I18" s="186"/>
      <c r="J18" s="186"/>
      <c r="K18" s="187"/>
      <c r="L18" s="87">
        <f>'Ⅱ 評価シート（発注者）'!D10+'Ⅱ 評価シート(建設コンサルタント）'!D10+'Ⅱ 評価シート（施工者）'!D10</f>
        <v>0</v>
      </c>
      <c r="M18" s="188" t="str">
        <f>IF(Z13&gt;$AC$12,$AB$12,IF(Z13&gt;$AC$13,$AB$13,IF(Z13&gt;$AC$14,$AB$14,$AB$15)))</f>
        <v>D</v>
      </c>
      <c r="T18" t="s">
        <v>201</v>
      </c>
      <c r="W18" s="88">
        <f t="shared" si="0"/>
        <v>0</v>
      </c>
    </row>
    <row r="19" spans="1:31" ht="14.25" customHeight="1" x14ac:dyDescent="0.15">
      <c r="A19" s="200"/>
      <c r="B19" s="201"/>
      <c r="C19" s="202"/>
      <c r="D19" s="191" t="s">
        <v>204</v>
      </c>
      <c r="E19" s="192"/>
      <c r="F19" s="192"/>
      <c r="G19" s="192"/>
      <c r="H19" s="192"/>
      <c r="I19" s="192"/>
      <c r="J19" s="192"/>
      <c r="K19" s="193"/>
      <c r="L19" s="94">
        <f>'Ⅱ 評価シート（発注者）'!D11+'Ⅱ 評価シート(建設コンサルタント）'!D11+'Ⅱ 評価シート（施工者）'!D11</f>
        <v>0</v>
      </c>
      <c r="M19" s="189"/>
      <c r="W19" s="98">
        <f t="shared" si="0"/>
        <v>0</v>
      </c>
    </row>
    <row r="20" spans="1:31" ht="14.25" customHeight="1" thickBot="1" x14ac:dyDescent="0.2">
      <c r="A20" s="203"/>
      <c r="B20" s="204"/>
      <c r="C20" s="205"/>
      <c r="D20" s="194" t="s">
        <v>205</v>
      </c>
      <c r="E20" s="195"/>
      <c r="F20" s="195"/>
      <c r="G20" s="195"/>
      <c r="H20" s="195"/>
      <c r="I20" s="195"/>
      <c r="J20" s="195"/>
      <c r="K20" s="196"/>
      <c r="L20" s="110">
        <f>'Ⅱ 評価シート（発注者）'!D12+'Ⅱ 評価シート(建設コンサルタント）'!D12+'Ⅱ 評価シート（施工者）'!D12</f>
        <v>0</v>
      </c>
      <c r="M20" s="190"/>
      <c r="W20" s="109">
        <f t="shared" si="0"/>
        <v>0</v>
      </c>
    </row>
    <row r="21" spans="1:31" ht="14.25" customHeight="1" x14ac:dyDescent="0.15">
      <c r="A21" s="197" t="s">
        <v>206</v>
      </c>
      <c r="B21" s="198"/>
      <c r="C21" s="199"/>
      <c r="D21" s="206" t="s">
        <v>207</v>
      </c>
      <c r="E21" s="207"/>
      <c r="F21" s="207"/>
      <c r="G21" s="207"/>
      <c r="H21" s="207"/>
      <c r="I21" s="207"/>
      <c r="J21" s="207"/>
      <c r="K21" s="208"/>
      <c r="L21" s="111">
        <f>'Ⅱ 評価シート（発注者）'!D13+'Ⅱ 評価シート(建設コンサルタント）'!D13+'Ⅱ 評価シート（施工者）'!D13</f>
        <v>0</v>
      </c>
      <c r="M21" s="188" t="str">
        <f>IF(Z14&gt;$AC$12,$AB$12,IF(Z14&gt;$AC$13,$AB$13,IF(Z14&gt;$AC$14,$AB$14,$AB$15)))</f>
        <v>D</v>
      </c>
      <c r="W21" s="88">
        <f t="shared" si="0"/>
        <v>0</v>
      </c>
    </row>
    <row r="22" spans="1:31" ht="14.25" customHeight="1" x14ac:dyDescent="0.15">
      <c r="A22" s="200"/>
      <c r="B22" s="201"/>
      <c r="C22" s="202"/>
      <c r="D22" s="191" t="s">
        <v>208</v>
      </c>
      <c r="E22" s="192"/>
      <c r="F22" s="192"/>
      <c r="G22" s="192"/>
      <c r="H22" s="192"/>
      <c r="I22" s="192"/>
      <c r="J22" s="192"/>
      <c r="K22" s="193"/>
      <c r="L22" s="94">
        <f>'Ⅱ 評価シート（発注者）'!D14+'Ⅱ 評価シート(建設コンサルタント）'!D14+'Ⅱ 評価シート（施工者）'!D14</f>
        <v>0</v>
      </c>
      <c r="M22" s="189"/>
      <c r="W22" s="98">
        <f t="shared" si="0"/>
        <v>0</v>
      </c>
    </row>
    <row r="23" spans="1:31" ht="14.25" customHeight="1" thickBot="1" x14ac:dyDescent="0.2">
      <c r="A23" s="203"/>
      <c r="B23" s="204"/>
      <c r="C23" s="205"/>
      <c r="D23" s="194" t="s">
        <v>209</v>
      </c>
      <c r="E23" s="195"/>
      <c r="F23" s="195"/>
      <c r="G23" s="195"/>
      <c r="H23" s="195"/>
      <c r="I23" s="195"/>
      <c r="J23" s="195"/>
      <c r="K23" s="196"/>
      <c r="L23" s="110">
        <f>'Ⅱ 評価シート（発注者）'!D15+'Ⅱ 評価シート(建設コンサルタント）'!D15+'Ⅱ 評価シート（施工者）'!D15</f>
        <v>0</v>
      </c>
      <c r="M23" s="190"/>
      <c r="W23" s="109">
        <f t="shared" si="0"/>
        <v>0</v>
      </c>
    </row>
    <row r="24" spans="1:31" ht="14.25" customHeight="1" x14ac:dyDescent="0.15">
      <c r="A24" s="176" t="s">
        <v>210</v>
      </c>
      <c r="B24" s="177"/>
      <c r="C24" s="178"/>
      <c r="D24" s="185" t="s">
        <v>211</v>
      </c>
      <c r="E24" s="186"/>
      <c r="F24" s="186"/>
      <c r="G24" s="186"/>
      <c r="H24" s="186"/>
      <c r="I24" s="186"/>
      <c r="J24" s="186"/>
      <c r="K24" s="187"/>
      <c r="L24" s="87">
        <f>'Ⅱ 評価シート（発注者）'!D16+'Ⅱ 評価シート(建設コンサルタント）'!D16+'Ⅱ 評価シート（施工者）'!D16</f>
        <v>0</v>
      </c>
      <c r="M24" s="188" t="str">
        <f>IF(Z15&gt;$AC$12,$AB$12,IF(Z15&gt;$AC$13,$AB$13,IF(Z15&gt;$AC$14,$AB$14,$AB$15)))</f>
        <v>D</v>
      </c>
      <c r="W24" s="88">
        <f t="shared" si="0"/>
        <v>0</v>
      </c>
    </row>
    <row r="25" spans="1:31" ht="14.25" customHeight="1" x14ac:dyDescent="0.15">
      <c r="A25" s="179"/>
      <c r="B25" s="180"/>
      <c r="C25" s="181"/>
      <c r="D25" s="191" t="s">
        <v>212</v>
      </c>
      <c r="E25" s="192"/>
      <c r="F25" s="192"/>
      <c r="G25" s="192"/>
      <c r="H25" s="192"/>
      <c r="I25" s="192"/>
      <c r="J25" s="192"/>
      <c r="K25" s="193"/>
      <c r="L25" s="94">
        <f>'Ⅱ 評価シート（発注者）'!D17+'Ⅱ 評価シート(建設コンサルタント）'!D17+'Ⅱ 評価シート（施工者）'!D17</f>
        <v>0</v>
      </c>
      <c r="M25" s="189"/>
      <c r="W25" s="98">
        <f t="shared" si="0"/>
        <v>0</v>
      </c>
    </row>
    <row r="26" spans="1:31" ht="14.25" customHeight="1" thickBot="1" x14ac:dyDescent="0.2">
      <c r="A26" s="182"/>
      <c r="B26" s="183"/>
      <c r="C26" s="184"/>
      <c r="D26" s="194" t="s">
        <v>213</v>
      </c>
      <c r="E26" s="195"/>
      <c r="F26" s="195"/>
      <c r="G26" s="195"/>
      <c r="H26" s="195"/>
      <c r="I26" s="195"/>
      <c r="J26" s="195"/>
      <c r="K26" s="196"/>
      <c r="L26" s="110">
        <f>'Ⅱ 評価シート（発注者）'!D18+'Ⅱ 評価シート(建設コンサルタント）'!D18+'Ⅱ 評価シート（施工者）'!D18</f>
        <v>0</v>
      </c>
      <c r="M26" s="190"/>
      <c r="W26" s="109">
        <f t="shared" si="0"/>
        <v>0</v>
      </c>
    </row>
    <row r="27" spans="1:31" ht="14.25" customHeight="1" x14ac:dyDescent="0.15">
      <c r="A27" s="176" t="s">
        <v>214</v>
      </c>
      <c r="B27" s="177"/>
      <c r="C27" s="178"/>
      <c r="D27" s="185" t="s">
        <v>215</v>
      </c>
      <c r="E27" s="186"/>
      <c r="F27" s="186"/>
      <c r="G27" s="186"/>
      <c r="H27" s="186"/>
      <c r="I27" s="186"/>
      <c r="J27" s="186"/>
      <c r="K27" s="187"/>
      <c r="L27" s="87">
        <f>'Ⅱ 評価シート（発注者）'!D19+'Ⅱ 評価シート(建設コンサルタント）'!D19+'Ⅱ 評価シート（施工者）'!D19</f>
        <v>0</v>
      </c>
      <c r="M27" s="188" t="str">
        <f>IF(Z16&gt;$AC$12,$AB$12,IF(Z16&gt;$AC$13,$AB$13,IF(Z16&gt;$AC$14,$AB$14,$AB$15)))</f>
        <v>D</v>
      </c>
      <c r="W27" s="88">
        <f t="shared" si="0"/>
        <v>0</v>
      </c>
    </row>
    <row r="28" spans="1:31" ht="14.25" customHeight="1" x14ac:dyDescent="0.15">
      <c r="A28" s="179"/>
      <c r="B28" s="180"/>
      <c r="C28" s="181"/>
      <c r="D28" s="191" t="s">
        <v>216</v>
      </c>
      <c r="E28" s="192"/>
      <c r="F28" s="192"/>
      <c r="G28" s="192"/>
      <c r="H28" s="192"/>
      <c r="I28" s="192"/>
      <c r="J28" s="192"/>
      <c r="K28" s="193"/>
      <c r="L28" s="94">
        <f>'Ⅱ 評価シート（発注者）'!D20+'Ⅱ 評価シート(建設コンサルタント）'!D20+'Ⅱ 評価シート（施工者）'!D20</f>
        <v>0</v>
      </c>
      <c r="M28" s="189"/>
      <c r="W28" s="98">
        <f t="shared" si="0"/>
        <v>0</v>
      </c>
    </row>
    <row r="29" spans="1:31" ht="14.25" customHeight="1" thickBot="1" x14ac:dyDescent="0.2">
      <c r="A29" s="182"/>
      <c r="B29" s="183"/>
      <c r="C29" s="184"/>
      <c r="D29" s="194" t="s">
        <v>217</v>
      </c>
      <c r="E29" s="195"/>
      <c r="F29" s="195"/>
      <c r="G29" s="195"/>
      <c r="H29" s="195"/>
      <c r="I29" s="195"/>
      <c r="J29" s="195"/>
      <c r="K29" s="196"/>
      <c r="L29" s="110">
        <f>'Ⅱ 評価シート（発注者）'!D21+'Ⅱ 評価シート(建設コンサルタント）'!D21+'Ⅱ 評価シート（施工者）'!D21</f>
        <v>0</v>
      </c>
      <c r="M29" s="190"/>
      <c r="W29" s="109">
        <f t="shared" si="0"/>
        <v>0</v>
      </c>
    </row>
    <row r="30" spans="1:31" ht="21.75" customHeight="1" x14ac:dyDescent="0.15">
      <c r="A30" s="166" t="s">
        <v>218</v>
      </c>
      <c r="B30" s="166"/>
      <c r="C30" s="166"/>
      <c r="D30" s="166"/>
      <c r="E30" s="166"/>
      <c r="F30" s="166"/>
      <c r="G30" s="166"/>
      <c r="H30" s="166"/>
      <c r="I30" s="166"/>
      <c r="J30" s="166"/>
      <c r="K30" s="166"/>
      <c r="L30" s="166"/>
      <c r="M30" s="166"/>
    </row>
    <row r="31" spans="1:31" ht="35.25" customHeight="1" x14ac:dyDescent="0.15">
      <c r="A31" s="164" t="s">
        <v>161</v>
      </c>
      <c r="B31" s="164"/>
      <c r="C31" s="164"/>
      <c r="D31" s="164"/>
      <c r="E31" s="164"/>
      <c r="F31" s="164"/>
      <c r="G31" s="164"/>
      <c r="H31" s="164"/>
      <c r="I31" s="164"/>
      <c r="J31" s="164"/>
      <c r="K31" s="164"/>
      <c r="L31" s="164"/>
      <c r="M31" s="164"/>
      <c r="Q31" s="165" t="s">
        <v>174</v>
      </c>
      <c r="R31" s="165"/>
      <c r="S31" s="165"/>
      <c r="T31" s="165"/>
      <c r="U31" s="165"/>
      <c r="V31" s="165"/>
      <c r="W31" s="165"/>
      <c r="X31" s="165"/>
      <c r="Y31" s="165"/>
      <c r="Z31" s="165"/>
      <c r="AA31" s="165"/>
      <c r="AB31" s="165"/>
      <c r="AC31" s="165"/>
      <c r="AD31" s="165"/>
      <c r="AE31" s="165"/>
    </row>
    <row r="32" spans="1:31" ht="18" customHeight="1" x14ac:dyDescent="0.15">
      <c r="C32" s="166" t="s">
        <v>219</v>
      </c>
      <c r="D32" s="166"/>
      <c r="E32" s="166"/>
      <c r="F32" s="166"/>
      <c r="G32" s="166"/>
      <c r="H32" s="166"/>
      <c r="I32" s="166"/>
      <c r="J32" s="166"/>
      <c r="K32" s="166"/>
      <c r="Q32" s="165"/>
      <c r="R32" s="165"/>
      <c r="S32" s="165"/>
      <c r="T32" s="165"/>
      <c r="U32" s="165"/>
      <c r="V32" s="165"/>
      <c r="W32" s="165"/>
      <c r="X32" s="165"/>
      <c r="Y32" s="165"/>
      <c r="Z32" s="165"/>
      <c r="AA32" s="165"/>
      <c r="AB32" s="165"/>
      <c r="AC32" s="165"/>
      <c r="AD32" s="165"/>
      <c r="AE32" s="165"/>
    </row>
    <row r="33" spans="2:31" ht="22.5" customHeight="1" x14ac:dyDescent="0.15">
      <c r="B33" s="167" t="s">
        <v>220</v>
      </c>
      <c r="C33" s="168"/>
      <c r="D33" s="168"/>
      <c r="E33" s="168"/>
      <c r="F33" s="168"/>
      <c r="G33" s="168"/>
      <c r="H33" s="168"/>
      <c r="I33" s="168"/>
      <c r="J33" s="168"/>
      <c r="K33" s="168"/>
      <c r="L33" s="169"/>
      <c r="Q33" s="165"/>
      <c r="R33" s="165"/>
      <c r="S33" s="165"/>
      <c r="T33" s="165"/>
      <c r="U33" s="165"/>
      <c r="V33" s="165"/>
      <c r="W33" s="165"/>
      <c r="X33" s="165"/>
      <c r="Y33" s="165"/>
      <c r="Z33" s="165"/>
      <c r="AA33" s="165"/>
      <c r="AB33" s="165"/>
      <c r="AC33" s="165"/>
      <c r="AD33" s="165"/>
      <c r="AE33" s="165"/>
    </row>
    <row r="34" spans="2:31" ht="22.5" customHeight="1" x14ac:dyDescent="0.15">
      <c r="B34" s="170"/>
      <c r="C34" s="171"/>
      <c r="D34" s="171"/>
      <c r="E34" s="171"/>
      <c r="F34" s="171"/>
      <c r="G34" s="171"/>
      <c r="H34" s="171"/>
      <c r="I34" s="171"/>
      <c r="J34" s="171"/>
      <c r="K34" s="171"/>
      <c r="L34" s="172"/>
      <c r="Q34" s="165"/>
      <c r="R34" s="165"/>
      <c r="S34" s="165"/>
      <c r="T34" s="165"/>
      <c r="U34" s="165"/>
      <c r="V34" s="165"/>
      <c r="W34" s="165"/>
      <c r="X34" s="165"/>
      <c r="Y34" s="165"/>
      <c r="Z34" s="165"/>
      <c r="AA34" s="165"/>
      <c r="AB34" s="165"/>
      <c r="AC34" s="165"/>
      <c r="AD34" s="165"/>
      <c r="AE34" s="165"/>
    </row>
    <row r="35" spans="2:31" ht="22.5" customHeight="1" x14ac:dyDescent="0.15">
      <c r="B35" s="170"/>
      <c r="C35" s="171"/>
      <c r="D35" s="171"/>
      <c r="E35" s="171"/>
      <c r="F35" s="171"/>
      <c r="G35" s="171"/>
      <c r="H35" s="171"/>
      <c r="I35" s="171"/>
      <c r="J35" s="171"/>
      <c r="K35" s="171"/>
      <c r="L35" s="172"/>
    </row>
    <row r="36" spans="2:31" ht="22.5" customHeight="1" x14ac:dyDescent="0.15">
      <c r="B36" s="170"/>
      <c r="C36" s="171"/>
      <c r="D36" s="171"/>
      <c r="E36" s="171"/>
      <c r="F36" s="171"/>
      <c r="G36" s="171"/>
      <c r="H36" s="171"/>
      <c r="I36" s="171"/>
      <c r="J36" s="171"/>
      <c r="K36" s="171"/>
      <c r="L36" s="172"/>
    </row>
    <row r="37" spans="2:31" ht="22.5" customHeight="1" x14ac:dyDescent="0.15">
      <c r="B37" s="170"/>
      <c r="C37" s="171"/>
      <c r="D37" s="171"/>
      <c r="E37" s="171"/>
      <c r="F37" s="171"/>
      <c r="G37" s="171"/>
      <c r="H37" s="171"/>
      <c r="I37" s="171"/>
      <c r="J37" s="171"/>
      <c r="K37" s="171"/>
      <c r="L37" s="172"/>
    </row>
    <row r="38" spans="2:31" ht="22.5" customHeight="1" x14ac:dyDescent="0.15">
      <c r="B38" s="170"/>
      <c r="C38" s="171"/>
      <c r="D38" s="171"/>
      <c r="E38" s="171"/>
      <c r="F38" s="171"/>
      <c r="G38" s="171"/>
      <c r="H38" s="171"/>
      <c r="I38" s="171"/>
      <c r="J38" s="171"/>
      <c r="K38" s="171"/>
      <c r="L38" s="172"/>
    </row>
    <row r="39" spans="2:31" ht="22.5" customHeight="1" x14ac:dyDescent="0.15">
      <c r="B39" s="170"/>
      <c r="C39" s="171"/>
      <c r="D39" s="171"/>
      <c r="E39" s="171"/>
      <c r="F39" s="171"/>
      <c r="G39" s="171"/>
      <c r="H39" s="171"/>
      <c r="I39" s="171"/>
      <c r="J39" s="171"/>
      <c r="K39" s="171"/>
      <c r="L39" s="172"/>
    </row>
    <row r="40" spans="2:31" ht="22.5" customHeight="1" x14ac:dyDescent="0.15">
      <c r="B40" s="170"/>
      <c r="C40" s="171"/>
      <c r="D40" s="171"/>
      <c r="E40" s="171"/>
      <c r="F40" s="171"/>
      <c r="G40" s="171"/>
      <c r="H40" s="171"/>
      <c r="I40" s="171"/>
      <c r="J40" s="171"/>
      <c r="K40" s="171"/>
      <c r="L40" s="172"/>
    </row>
    <row r="41" spans="2:31" ht="22.5" customHeight="1" x14ac:dyDescent="0.15">
      <c r="B41" s="170"/>
      <c r="C41" s="171"/>
      <c r="D41" s="171"/>
      <c r="E41" s="171"/>
      <c r="F41" s="171"/>
      <c r="G41" s="171"/>
      <c r="H41" s="171"/>
      <c r="I41" s="171"/>
      <c r="J41" s="171"/>
      <c r="K41" s="171"/>
      <c r="L41" s="172"/>
    </row>
    <row r="42" spans="2:31" ht="22.5" customHeight="1" x14ac:dyDescent="0.15">
      <c r="B42" s="170"/>
      <c r="C42" s="171"/>
      <c r="D42" s="171"/>
      <c r="E42" s="171"/>
      <c r="F42" s="171"/>
      <c r="G42" s="171"/>
      <c r="H42" s="171"/>
      <c r="I42" s="171"/>
      <c r="J42" s="171"/>
      <c r="K42" s="171"/>
      <c r="L42" s="172"/>
    </row>
    <row r="43" spans="2:31" ht="22.5" customHeight="1" x14ac:dyDescent="0.15">
      <c r="B43" s="170"/>
      <c r="C43" s="171"/>
      <c r="D43" s="171"/>
      <c r="E43" s="171"/>
      <c r="F43" s="171"/>
      <c r="G43" s="171"/>
      <c r="H43" s="171"/>
      <c r="I43" s="171"/>
      <c r="J43" s="171"/>
      <c r="K43" s="171"/>
      <c r="L43" s="172"/>
    </row>
    <row r="44" spans="2:31" ht="22.5" customHeight="1" x14ac:dyDescent="0.15">
      <c r="B44" s="170"/>
      <c r="C44" s="171"/>
      <c r="D44" s="171"/>
      <c r="E44" s="171"/>
      <c r="F44" s="171"/>
      <c r="G44" s="171"/>
      <c r="H44" s="171"/>
      <c r="I44" s="171"/>
      <c r="J44" s="171"/>
      <c r="K44" s="171"/>
      <c r="L44" s="172"/>
    </row>
    <row r="45" spans="2:31" ht="22.5" customHeight="1" x14ac:dyDescent="0.15">
      <c r="B45" s="170"/>
      <c r="C45" s="171"/>
      <c r="D45" s="171"/>
      <c r="E45" s="171"/>
      <c r="F45" s="171"/>
      <c r="G45" s="171"/>
      <c r="H45" s="171"/>
      <c r="I45" s="171"/>
      <c r="J45" s="171"/>
      <c r="K45" s="171"/>
      <c r="L45" s="172"/>
    </row>
    <row r="46" spans="2:31" ht="22.5" customHeight="1" x14ac:dyDescent="0.15">
      <c r="B46" s="173"/>
      <c r="C46" s="174"/>
      <c r="D46" s="174"/>
      <c r="E46" s="174"/>
      <c r="F46" s="174"/>
      <c r="G46" s="174"/>
      <c r="H46" s="174"/>
      <c r="I46" s="174"/>
      <c r="J46" s="174"/>
      <c r="K46" s="174"/>
      <c r="L46" s="175"/>
    </row>
  </sheetData>
  <mergeCells count="49">
    <mergeCell ref="A4:B4"/>
    <mergeCell ref="J4:M4"/>
    <mergeCell ref="A1:M1"/>
    <mergeCell ref="A3:C3"/>
    <mergeCell ref="A6:C6"/>
    <mergeCell ref="F6:G6"/>
    <mergeCell ref="Q7:AE9"/>
    <mergeCell ref="A8:C8"/>
    <mergeCell ref="E8:F8"/>
    <mergeCell ref="G8:H8"/>
    <mergeCell ref="I8:J8"/>
    <mergeCell ref="A9:M9"/>
    <mergeCell ref="A10:C11"/>
    <mergeCell ref="D10:K11"/>
    <mergeCell ref="L10:M10"/>
    <mergeCell ref="A12:C17"/>
    <mergeCell ref="D12:K12"/>
    <mergeCell ref="M12:M17"/>
    <mergeCell ref="D13:K13"/>
    <mergeCell ref="D14:K14"/>
    <mergeCell ref="D15:K15"/>
    <mergeCell ref="AC15:AD15"/>
    <mergeCell ref="D16:K16"/>
    <mergeCell ref="D17:K17"/>
    <mergeCell ref="A18:C20"/>
    <mergeCell ref="D18:K18"/>
    <mergeCell ref="M18:M20"/>
    <mergeCell ref="D19:K19"/>
    <mergeCell ref="D20:K20"/>
    <mergeCell ref="A24:C26"/>
    <mergeCell ref="D24:K24"/>
    <mergeCell ref="M24:M26"/>
    <mergeCell ref="D25:K25"/>
    <mergeCell ref="D26:K26"/>
    <mergeCell ref="A21:C23"/>
    <mergeCell ref="D21:K21"/>
    <mergeCell ref="M21:M23"/>
    <mergeCell ref="D22:K22"/>
    <mergeCell ref="D23:K23"/>
    <mergeCell ref="A31:M31"/>
    <mergeCell ref="Q31:AE34"/>
    <mergeCell ref="C32:K32"/>
    <mergeCell ref="B33:L46"/>
    <mergeCell ref="A27:C29"/>
    <mergeCell ref="D27:K27"/>
    <mergeCell ref="M27:M29"/>
    <mergeCell ref="D28:K28"/>
    <mergeCell ref="D29:K29"/>
    <mergeCell ref="A30:M30"/>
  </mergeCells>
  <phoneticPr fontId="1"/>
  <pageMargins left="0.51181102362204722" right="0.31496062992125984" top="0.35433070866141736"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workbookViewId="0">
      <selection activeCell="S14" sqref="S14"/>
    </sheetView>
  </sheetViews>
  <sheetFormatPr defaultRowHeight="13.5" x14ac:dyDescent="0.15"/>
  <cols>
    <col min="1" max="1" width="2.625" customWidth="1"/>
    <col min="2" max="2" width="3.625" hidden="1" customWidth="1"/>
    <col min="3" max="3" width="38.375" customWidth="1"/>
    <col min="4" max="4" width="2.125" customWidth="1"/>
    <col min="5" max="5" width="7" customWidth="1"/>
    <col min="6" max="6" width="2" customWidth="1"/>
    <col min="7" max="7" width="7" customWidth="1"/>
    <col min="8" max="8" width="1.5" customWidth="1"/>
    <col min="9" max="9" width="28.625" customWidth="1"/>
    <col min="10" max="10" width="1.375" customWidth="1"/>
    <col min="11" max="11" width="8.75" customWidth="1"/>
    <col min="13" max="16" width="0" hidden="1" customWidth="1"/>
  </cols>
  <sheetData>
    <row r="1" spans="1:18" ht="21.75" customHeight="1" x14ac:dyDescent="0.15">
      <c r="A1" s="265" t="s">
        <v>227</v>
      </c>
      <c r="B1" s="265"/>
      <c r="C1" s="266"/>
      <c r="D1" s="266"/>
      <c r="E1" s="266"/>
      <c r="F1" s="266"/>
      <c r="G1" s="266"/>
      <c r="H1" s="266"/>
      <c r="I1" s="266"/>
      <c r="J1" s="266"/>
      <c r="K1" s="266"/>
    </row>
    <row r="2" spans="1:18" ht="3.75" customHeight="1" x14ac:dyDescent="0.15"/>
    <row r="3" spans="1:18" ht="18.75" customHeight="1" x14ac:dyDescent="0.15">
      <c r="A3" s="123" t="s">
        <v>228</v>
      </c>
      <c r="B3" s="123"/>
      <c r="C3" s="123"/>
      <c r="D3" s="123"/>
      <c r="E3" s="123"/>
      <c r="F3" s="123"/>
      <c r="G3" s="123"/>
      <c r="H3" s="123"/>
      <c r="I3" s="123"/>
      <c r="J3" s="123"/>
      <c r="K3" s="123"/>
    </row>
    <row r="4" spans="1:18" ht="18.75" customHeight="1" x14ac:dyDescent="0.15">
      <c r="A4">
        <v>1</v>
      </c>
      <c r="C4" t="s">
        <v>39</v>
      </c>
    </row>
    <row r="5" spans="1:18" ht="42.75" customHeight="1" x14ac:dyDescent="0.15">
      <c r="C5" s="267" t="s">
        <v>229</v>
      </c>
      <c r="D5" s="268"/>
      <c r="E5" s="268"/>
      <c r="F5" s="268"/>
      <c r="G5" s="268"/>
      <c r="H5" s="268"/>
      <c r="I5" s="268"/>
      <c r="J5" s="268"/>
      <c r="K5" s="268"/>
    </row>
    <row r="6" spans="1:18" ht="12" customHeight="1" thickBot="1" x14ac:dyDescent="0.2">
      <c r="C6" t="s">
        <v>40</v>
      </c>
    </row>
    <row r="7" spans="1:18" ht="20.25" customHeight="1" thickBot="1" x14ac:dyDescent="0.2">
      <c r="C7" s="35" t="s">
        <v>41</v>
      </c>
      <c r="D7" s="35"/>
      <c r="E7" s="35"/>
      <c r="F7" s="35"/>
      <c r="K7" s="33"/>
      <c r="M7" t="s">
        <v>125</v>
      </c>
      <c r="N7" t="s">
        <v>117</v>
      </c>
      <c r="O7" t="s">
        <v>118</v>
      </c>
      <c r="P7" t="s">
        <v>119</v>
      </c>
    </row>
    <row r="8" spans="1:18" ht="5.25" customHeight="1" thickBot="1" x14ac:dyDescent="0.2">
      <c r="K8" s="34"/>
    </row>
    <row r="9" spans="1:18" ht="19.5" customHeight="1" thickBot="1" x14ac:dyDescent="0.2">
      <c r="C9" s="7" t="s">
        <v>44</v>
      </c>
      <c r="D9" s="7"/>
      <c r="E9" s="7"/>
      <c r="G9" s="253"/>
      <c r="H9" s="254"/>
      <c r="I9" s="254"/>
      <c r="J9" s="254"/>
      <c r="K9" s="255"/>
    </row>
    <row r="10" spans="1:18" ht="25.5" customHeight="1" x14ac:dyDescent="0.15">
      <c r="A10" s="267" t="s">
        <v>230</v>
      </c>
      <c r="B10" s="267"/>
      <c r="C10" s="268"/>
      <c r="D10" s="268"/>
      <c r="E10" s="268"/>
      <c r="F10" s="268"/>
      <c r="G10" s="268"/>
      <c r="H10" s="268"/>
      <c r="I10" s="268"/>
      <c r="J10" s="268"/>
      <c r="K10" s="268"/>
      <c r="L10" s="18"/>
      <c r="M10" s="18"/>
      <c r="N10" s="18"/>
      <c r="O10" s="18"/>
      <c r="P10" s="18"/>
      <c r="Q10" s="18"/>
      <c r="R10" s="18"/>
    </row>
    <row r="11" spans="1:18" ht="32.25" customHeight="1" thickBot="1" x14ac:dyDescent="0.2">
      <c r="C11" s="122" t="s">
        <v>58</v>
      </c>
      <c r="D11" s="122"/>
      <c r="E11" s="122"/>
      <c r="F11" s="122"/>
      <c r="G11" s="123"/>
      <c r="H11" s="123"/>
      <c r="I11" s="123"/>
      <c r="J11" s="123"/>
      <c r="K11" s="123"/>
    </row>
    <row r="12" spans="1:18" ht="27.75" customHeight="1" thickBot="1" x14ac:dyDescent="0.2">
      <c r="C12" s="267" t="s">
        <v>42</v>
      </c>
      <c r="D12" s="267"/>
      <c r="E12" s="267"/>
      <c r="F12" s="267"/>
      <c r="G12" s="125"/>
      <c r="H12" s="125"/>
      <c r="I12" s="125"/>
      <c r="K12" s="33"/>
      <c r="M12" t="s">
        <v>126</v>
      </c>
      <c r="N12" t="s">
        <v>127</v>
      </c>
      <c r="O12" t="s">
        <v>128</v>
      </c>
      <c r="P12" t="s">
        <v>129</v>
      </c>
    </row>
    <row r="13" spans="1:18" ht="21" customHeight="1" x14ac:dyDescent="0.15">
      <c r="C13" s="123" t="s">
        <v>59</v>
      </c>
      <c r="D13" s="123"/>
      <c r="E13" s="123"/>
      <c r="F13" s="123"/>
      <c r="G13" s="123"/>
      <c r="H13" s="123"/>
      <c r="I13" s="123"/>
      <c r="J13" s="123"/>
      <c r="K13" s="123"/>
    </row>
    <row r="14" spans="1:18" ht="2.25" customHeight="1" thickBot="1" x14ac:dyDescent="0.2"/>
    <row r="15" spans="1:18" ht="30" customHeight="1" thickBot="1" x14ac:dyDescent="0.2">
      <c r="C15" s="253"/>
      <c r="D15" s="254"/>
      <c r="E15" s="254"/>
      <c r="F15" s="254"/>
      <c r="G15" s="254"/>
      <c r="H15" s="254"/>
      <c r="I15" s="254"/>
      <c r="J15" s="254"/>
      <c r="K15" s="255"/>
    </row>
    <row r="16" spans="1:18" ht="8.25" customHeight="1" x14ac:dyDescent="0.15"/>
    <row r="17" spans="1:11" ht="18.75" customHeight="1" x14ac:dyDescent="0.15">
      <c r="A17">
        <v>2</v>
      </c>
      <c r="C17" s="123" t="s">
        <v>43</v>
      </c>
      <c r="D17" s="123"/>
      <c r="E17" s="123"/>
      <c r="F17" s="123"/>
      <c r="G17" s="123"/>
      <c r="H17" s="123"/>
      <c r="I17" s="123"/>
      <c r="J17" s="123"/>
      <c r="K17" s="123"/>
    </row>
    <row r="18" spans="1:11" ht="16.5" customHeight="1" x14ac:dyDescent="0.15">
      <c r="C18" s="122" t="s">
        <v>54</v>
      </c>
      <c r="D18" s="122"/>
      <c r="E18" s="122"/>
      <c r="F18" s="122"/>
      <c r="G18" s="123"/>
      <c r="H18" s="123"/>
      <c r="I18" s="123"/>
      <c r="J18" s="123"/>
      <c r="K18" s="123"/>
    </row>
    <row r="19" spans="1:11" ht="39.75" customHeight="1" x14ac:dyDescent="0.15">
      <c r="C19" s="267" t="s">
        <v>231</v>
      </c>
      <c r="D19" s="268"/>
      <c r="E19" s="268"/>
      <c r="F19" s="268"/>
      <c r="G19" s="268"/>
      <c r="H19" s="268"/>
      <c r="I19" s="268"/>
      <c r="J19" s="268"/>
      <c r="K19" s="268"/>
    </row>
    <row r="20" spans="1:11" ht="18.75" customHeight="1" x14ac:dyDescent="0.15">
      <c r="C20" s="269" t="s">
        <v>60</v>
      </c>
      <c r="D20" s="270"/>
      <c r="E20" s="270"/>
      <c r="F20" s="270"/>
      <c r="G20" s="270"/>
      <c r="H20" s="270"/>
      <c r="I20" s="270"/>
      <c r="J20" s="270"/>
      <c r="K20" s="271"/>
    </row>
    <row r="21" spans="1:11" ht="20.25" customHeight="1" x14ac:dyDescent="0.15">
      <c r="C21" s="256" t="s">
        <v>61</v>
      </c>
      <c r="D21" s="257"/>
      <c r="E21" s="257"/>
      <c r="F21" s="257"/>
      <c r="G21" s="257"/>
      <c r="H21" s="257"/>
      <c r="I21" s="257"/>
      <c r="J21" s="257"/>
      <c r="K21" s="258"/>
    </row>
    <row r="22" spans="1:11" ht="29.25" customHeight="1" thickBot="1" x14ac:dyDescent="0.2">
      <c r="C22" s="44" t="s">
        <v>52</v>
      </c>
      <c r="D22" s="3"/>
      <c r="E22" s="42" t="s">
        <v>49</v>
      </c>
      <c r="F22" s="37"/>
      <c r="G22" s="43" t="s">
        <v>51</v>
      </c>
      <c r="H22" s="37"/>
      <c r="I22" s="272" t="s">
        <v>55</v>
      </c>
      <c r="J22" s="272"/>
      <c r="K22" s="272"/>
    </row>
    <row r="23" spans="1:11" ht="17.25" customHeight="1" thickBot="1" x14ac:dyDescent="0.2">
      <c r="C23" s="3" t="s">
        <v>45</v>
      </c>
      <c r="D23" s="34"/>
      <c r="E23" s="33"/>
      <c r="F23" s="34"/>
      <c r="G23" s="33"/>
      <c r="H23" s="34"/>
      <c r="I23" s="253"/>
      <c r="J23" s="254"/>
      <c r="K23" s="255"/>
    </row>
    <row r="24" spans="1:11" ht="4.5" customHeight="1" thickBot="1" x14ac:dyDescent="0.2">
      <c r="C24" s="3"/>
      <c r="D24" s="3"/>
      <c r="E24" s="3"/>
      <c r="F24" s="3"/>
      <c r="G24" s="3"/>
      <c r="H24" s="3"/>
    </row>
    <row r="25" spans="1:11" ht="15.75" customHeight="1" thickBot="1" x14ac:dyDescent="0.2">
      <c r="C25" s="10" t="s">
        <v>46</v>
      </c>
      <c r="D25" s="10"/>
      <c r="E25" s="33"/>
      <c r="F25" s="10"/>
      <c r="G25" s="33"/>
      <c r="H25" s="10"/>
      <c r="I25" s="253"/>
      <c r="J25" s="254"/>
      <c r="K25" s="255"/>
    </row>
    <row r="26" spans="1:11" ht="4.5" customHeight="1" thickBot="1" x14ac:dyDescent="0.2">
      <c r="C26" s="34"/>
      <c r="D26" s="34"/>
      <c r="E26" s="34"/>
      <c r="F26" s="34"/>
      <c r="G26" s="34"/>
      <c r="H26" s="34"/>
      <c r="I26" s="38"/>
      <c r="J26" s="38"/>
      <c r="K26" s="38"/>
    </row>
    <row r="27" spans="1:11" ht="16.5" customHeight="1" thickBot="1" x14ac:dyDescent="0.2">
      <c r="C27" s="39" t="s">
        <v>47</v>
      </c>
      <c r="D27" s="39"/>
      <c r="E27" s="33"/>
      <c r="F27" s="39"/>
      <c r="G27" s="33"/>
      <c r="H27" s="39"/>
      <c r="I27" s="253"/>
      <c r="J27" s="254"/>
      <c r="K27" s="255"/>
    </row>
    <row r="28" spans="1:11" ht="3.75" customHeight="1" thickBot="1" x14ac:dyDescent="0.2">
      <c r="C28" s="3"/>
      <c r="D28" s="3"/>
      <c r="E28" s="3"/>
      <c r="F28" s="3"/>
      <c r="G28" s="17"/>
      <c r="H28" s="3"/>
    </row>
    <row r="29" spans="1:11" ht="14.25" customHeight="1" thickBot="1" x14ac:dyDescent="0.2">
      <c r="C29" s="10" t="s">
        <v>48</v>
      </c>
      <c r="D29" s="10"/>
      <c r="E29" s="33"/>
      <c r="F29" s="10"/>
      <c r="G29" s="33"/>
      <c r="H29" s="10"/>
      <c r="I29" s="253"/>
      <c r="J29" s="254"/>
      <c r="K29" s="255"/>
    </row>
    <row r="30" spans="1:11" ht="3.75" customHeight="1" thickBot="1" x14ac:dyDescent="0.2">
      <c r="G30" s="34"/>
    </row>
    <row r="31" spans="1:11" ht="15" customHeight="1" thickBot="1" x14ac:dyDescent="0.2">
      <c r="C31" t="s">
        <v>50</v>
      </c>
      <c r="E31" s="33"/>
      <c r="G31" s="33"/>
      <c r="I31" s="253"/>
      <c r="J31" s="254"/>
      <c r="K31" s="255"/>
    </row>
    <row r="32" spans="1:11" ht="7.5" customHeight="1" thickBot="1" x14ac:dyDescent="0.2"/>
    <row r="33" spans="1:14" ht="13.5" customHeight="1" x14ac:dyDescent="0.15">
      <c r="C33" s="122" t="s">
        <v>53</v>
      </c>
      <c r="D33" s="123"/>
      <c r="E33" s="123"/>
      <c r="F33" s="123"/>
      <c r="G33" s="123"/>
      <c r="I33" s="259"/>
      <c r="J33" s="260"/>
      <c r="K33" s="261"/>
    </row>
    <row r="34" spans="1:14" ht="13.5" customHeight="1" thickBot="1" x14ac:dyDescent="0.2">
      <c r="C34" s="123"/>
      <c r="D34" s="123"/>
      <c r="E34" s="123"/>
      <c r="F34" s="123"/>
      <c r="G34" s="123"/>
      <c r="I34" s="262"/>
      <c r="J34" s="263"/>
      <c r="K34" s="264"/>
    </row>
    <row r="35" spans="1:14" ht="6" customHeight="1" x14ac:dyDescent="0.15"/>
    <row r="36" spans="1:14" ht="16.5" customHeight="1" x14ac:dyDescent="0.15">
      <c r="C36" s="123" t="s">
        <v>56</v>
      </c>
      <c r="D36" s="123"/>
      <c r="E36" s="123"/>
      <c r="F36" s="123"/>
      <c r="G36" s="123"/>
      <c r="H36" s="123"/>
      <c r="I36" s="123"/>
      <c r="J36" s="123"/>
      <c r="K36" s="123"/>
    </row>
    <row r="37" spans="1:14" ht="67.5" customHeight="1" x14ac:dyDescent="0.15">
      <c r="C37" s="267" t="s">
        <v>232</v>
      </c>
      <c r="D37" s="125"/>
      <c r="E37" s="125"/>
      <c r="F37" s="125"/>
      <c r="G37" s="125"/>
      <c r="H37" s="125"/>
      <c r="I37" s="125"/>
      <c r="J37" s="125"/>
      <c r="K37" s="125"/>
    </row>
    <row r="38" spans="1:14" ht="14.25" customHeight="1" x14ac:dyDescent="0.15">
      <c r="C38" s="269" t="s">
        <v>63</v>
      </c>
      <c r="D38" s="270"/>
      <c r="E38" s="270"/>
      <c r="F38" s="270"/>
      <c r="G38" s="270"/>
      <c r="H38" s="270"/>
      <c r="I38" s="270"/>
      <c r="J38" s="270"/>
      <c r="K38" s="271"/>
    </row>
    <row r="39" spans="1:14" ht="14.25" customHeight="1" x14ac:dyDescent="0.15">
      <c r="C39" s="256" t="s">
        <v>57</v>
      </c>
      <c r="D39" s="257"/>
      <c r="E39" s="257"/>
      <c r="F39" s="257"/>
      <c r="G39" s="257"/>
      <c r="H39" s="257"/>
      <c r="I39" s="257"/>
      <c r="J39" s="257"/>
      <c r="K39" s="258"/>
    </row>
    <row r="40" spans="1:14" ht="6" customHeight="1" x14ac:dyDescent="0.15">
      <c r="C40" s="79"/>
      <c r="D40" s="79"/>
      <c r="E40" s="79"/>
      <c r="F40" s="79"/>
      <c r="G40" s="79"/>
      <c r="H40" s="79"/>
      <c r="I40" s="79"/>
      <c r="J40" s="79"/>
      <c r="K40" s="79"/>
    </row>
    <row r="41" spans="1:14" ht="14.25" customHeight="1" x14ac:dyDescent="0.15">
      <c r="C41" s="249" t="s">
        <v>163</v>
      </c>
      <c r="D41" s="249"/>
      <c r="E41" s="249"/>
      <c r="F41" s="249"/>
      <c r="G41" s="249"/>
      <c r="H41" s="249"/>
      <c r="I41" s="249"/>
      <c r="J41" s="249"/>
      <c r="K41" s="249"/>
    </row>
    <row r="42" spans="1:14" ht="3" customHeight="1" thickBot="1" x14ac:dyDescent="0.2">
      <c r="C42" s="79"/>
      <c r="D42" s="79"/>
      <c r="E42" s="79"/>
      <c r="F42" s="79"/>
      <c r="G42" s="79"/>
      <c r="H42" s="79"/>
      <c r="I42" s="79"/>
      <c r="J42" s="79"/>
      <c r="K42" s="79"/>
    </row>
    <row r="43" spans="1:14" ht="30" customHeight="1" thickBot="1" x14ac:dyDescent="0.2">
      <c r="C43" s="253"/>
      <c r="D43" s="254"/>
      <c r="E43" s="254"/>
      <c r="F43" s="254"/>
      <c r="G43" s="254"/>
      <c r="H43" s="254"/>
      <c r="I43" s="254"/>
      <c r="J43" s="254"/>
      <c r="K43" s="255"/>
    </row>
    <row r="44" spans="1:14" ht="10.5" customHeight="1" x14ac:dyDescent="0.15">
      <c r="A44" s="151"/>
      <c r="B44" s="151"/>
      <c r="C44" s="151"/>
      <c r="D44" s="151"/>
      <c r="E44" s="151"/>
      <c r="F44" s="151"/>
      <c r="G44" s="151"/>
      <c r="H44" s="151"/>
      <c r="I44" s="151"/>
      <c r="J44" s="151"/>
      <c r="K44" s="151"/>
    </row>
    <row r="45" spans="1:14" ht="18.75" customHeight="1" x14ac:dyDescent="0.15">
      <c r="A45" s="123" t="s">
        <v>162</v>
      </c>
      <c r="B45" s="123"/>
      <c r="C45" s="123"/>
      <c r="D45" s="123"/>
      <c r="E45" s="123"/>
      <c r="F45" s="123"/>
      <c r="G45" s="123"/>
      <c r="H45" s="123"/>
      <c r="I45" s="123"/>
      <c r="J45" s="123"/>
      <c r="K45" s="123"/>
    </row>
    <row r="46" spans="1:14" ht="4.5" customHeight="1" thickBot="1" x14ac:dyDescent="0.2"/>
    <row r="47" spans="1:14" ht="81" customHeight="1" thickBot="1" x14ac:dyDescent="0.2">
      <c r="C47" s="250"/>
      <c r="D47" s="251"/>
      <c r="E47" s="251"/>
      <c r="F47" s="251"/>
      <c r="G47" s="251"/>
      <c r="H47" s="251"/>
      <c r="I47" s="251"/>
      <c r="J47" s="251"/>
      <c r="K47" s="252"/>
      <c r="N47" s="38"/>
    </row>
  </sheetData>
  <mergeCells count="31">
    <mergeCell ref="C39:K39"/>
    <mergeCell ref="G9:K9"/>
    <mergeCell ref="C36:K36"/>
    <mergeCell ref="C19:K19"/>
    <mergeCell ref="C37:K37"/>
    <mergeCell ref="C38:K38"/>
    <mergeCell ref="C18:K18"/>
    <mergeCell ref="C12:I12"/>
    <mergeCell ref="C13:K13"/>
    <mergeCell ref="C15:K15"/>
    <mergeCell ref="C17:K17"/>
    <mergeCell ref="C20:K20"/>
    <mergeCell ref="I23:K23"/>
    <mergeCell ref="I22:K22"/>
    <mergeCell ref="I25:K25"/>
    <mergeCell ref="I27:K27"/>
    <mergeCell ref="A1:K1"/>
    <mergeCell ref="A3:K3"/>
    <mergeCell ref="C5:K5"/>
    <mergeCell ref="A10:K10"/>
    <mergeCell ref="C11:K11"/>
    <mergeCell ref="I31:K31"/>
    <mergeCell ref="C33:G34"/>
    <mergeCell ref="C21:K21"/>
    <mergeCell ref="I29:K29"/>
    <mergeCell ref="I33:K34"/>
    <mergeCell ref="C41:K41"/>
    <mergeCell ref="A45:K45"/>
    <mergeCell ref="C47:K47"/>
    <mergeCell ref="C43:K43"/>
    <mergeCell ref="A44:K44"/>
  </mergeCells>
  <phoneticPr fontId="1"/>
  <dataValidations count="2">
    <dataValidation type="list" allowBlank="1" showInputMessage="1" showErrorMessage="1" sqref="K7">
      <formula1>$M$7:$P$7</formula1>
    </dataValidation>
    <dataValidation type="list" allowBlank="1" showInputMessage="1" showErrorMessage="1" sqref="K12 E23 G23 E25 E29 E27 E31 G25 G29 G31 G27">
      <formula1>$M$12:$P$12</formula1>
    </dataValidation>
  </dataValidations>
  <pageMargins left="0.31496062992125984" right="0.11811023622047245" top="0.35433070866141736" bottom="0.35433070866141736"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31"/>
  <sheetViews>
    <sheetView workbookViewId="0">
      <selection activeCell="H5" sqref="H5"/>
    </sheetView>
  </sheetViews>
  <sheetFormatPr defaultRowHeight="13.5" x14ac:dyDescent="0.15"/>
  <cols>
    <col min="1" max="1" width="27.75" customWidth="1"/>
    <col min="2" max="2" width="48.5" style="48" customWidth="1"/>
    <col min="3" max="3" width="1.375" customWidth="1"/>
    <col min="4" max="4" width="8.75" customWidth="1"/>
    <col min="5" max="5" width="1.25" style="34" customWidth="1"/>
    <col min="6" max="6" width="9" customWidth="1"/>
    <col min="7" max="7" width="56.125" customWidth="1"/>
  </cols>
  <sheetData>
    <row r="1" spans="1:7" ht="18" customHeight="1" thickBot="1" x14ac:dyDescent="0.2">
      <c r="A1" s="266" t="s">
        <v>101</v>
      </c>
      <c r="B1" s="266"/>
      <c r="C1" s="266"/>
      <c r="D1" s="266"/>
      <c r="E1" s="266"/>
      <c r="F1" s="266"/>
      <c r="G1" s="266"/>
    </row>
    <row r="2" spans="1:7" ht="40.5" customHeight="1" thickBot="1" x14ac:dyDescent="0.2">
      <c r="A2" s="58" t="s">
        <v>32</v>
      </c>
      <c r="B2" s="54" t="s">
        <v>108</v>
      </c>
      <c r="C2" s="25"/>
      <c r="D2" s="45" t="s">
        <v>87</v>
      </c>
      <c r="F2" s="45" t="s">
        <v>86</v>
      </c>
      <c r="G2" s="52" t="s">
        <v>100</v>
      </c>
    </row>
    <row r="3" spans="1:7" ht="23.25" customHeight="1" x14ac:dyDescent="0.15">
      <c r="A3" s="275" t="s">
        <v>81</v>
      </c>
      <c r="B3" s="53" t="s">
        <v>102</v>
      </c>
      <c r="C3" s="26"/>
      <c r="D3" s="50"/>
      <c r="F3" s="28"/>
      <c r="G3" s="63"/>
    </row>
    <row r="4" spans="1:7" ht="23.25" customHeight="1" x14ac:dyDescent="0.15">
      <c r="A4" s="276"/>
      <c r="B4" s="49" t="s">
        <v>103</v>
      </c>
      <c r="C4" s="26"/>
      <c r="D4" s="29"/>
      <c r="F4" s="29"/>
      <c r="G4" s="64"/>
    </row>
    <row r="5" spans="1:7" ht="23.25" customHeight="1" x14ac:dyDescent="0.15">
      <c r="A5" s="276"/>
      <c r="B5" s="49" t="s">
        <v>104</v>
      </c>
      <c r="C5" s="26"/>
      <c r="D5" s="29"/>
      <c r="F5" s="29"/>
      <c r="G5" s="64"/>
    </row>
    <row r="6" spans="1:7" ht="23.25" customHeight="1" x14ac:dyDescent="0.15">
      <c r="A6" s="276"/>
      <c r="B6" s="49" t="s">
        <v>105</v>
      </c>
      <c r="C6" s="26"/>
      <c r="D6" s="29"/>
      <c r="F6" s="29"/>
      <c r="G6" s="64"/>
    </row>
    <row r="7" spans="1:7" ht="23.25" customHeight="1" x14ac:dyDescent="0.15">
      <c r="A7" s="276"/>
      <c r="B7" s="49" t="s">
        <v>106</v>
      </c>
      <c r="C7" s="26"/>
      <c r="D7" s="29"/>
      <c r="F7" s="29"/>
      <c r="G7" s="64"/>
    </row>
    <row r="8" spans="1:7" ht="23.25" customHeight="1" x14ac:dyDescent="0.15">
      <c r="A8" s="276"/>
      <c r="B8" s="49" t="s">
        <v>107</v>
      </c>
      <c r="C8" s="26"/>
      <c r="D8" s="29"/>
      <c r="F8" s="29"/>
      <c r="G8" s="64"/>
    </row>
    <row r="9" spans="1:7" ht="31.5" customHeight="1" thickBot="1" x14ac:dyDescent="0.2">
      <c r="A9" s="61" t="s">
        <v>109</v>
      </c>
      <c r="B9" s="59"/>
      <c r="C9" s="26"/>
      <c r="D9" s="55"/>
      <c r="E9" s="39"/>
      <c r="F9" s="60"/>
      <c r="G9" s="68"/>
    </row>
    <row r="10" spans="1:7" ht="24" customHeight="1" x14ac:dyDescent="0.15">
      <c r="A10" s="277" t="s">
        <v>82</v>
      </c>
      <c r="B10" s="53" t="s">
        <v>93</v>
      </c>
      <c r="C10" s="26"/>
      <c r="D10" s="28"/>
      <c r="F10" s="28"/>
      <c r="G10" s="63"/>
    </row>
    <row r="11" spans="1:7" ht="24" customHeight="1" x14ac:dyDescent="0.15">
      <c r="A11" s="274"/>
      <c r="B11" s="49" t="s">
        <v>92</v>
      </c>
      <c r="C11" s="26"/>
      <c r="D11" s="29"/>
      <c r="F11" s="29"/>
      <c r="G11" s="64"/>
    </row>
    <row r="12" spans="1:7" ht="24" customHeight="1" x14ac:dyDescent="0.15">
      <c r="A12" s="274"/>
      <c r="B12" s="49" t="s">
        <v>91</v>
      </c>
      <c r="C12" s="26"/>
      <c r="D12" s="29"/>
      <c r="F12" s="29"/>
      <c r="G12" s="64"/>
    </row>
    <row r="13" spans="1:7" ht="31.5" customHeight="1" thickBot="1" x14ac:dyDescent="0.2">
      <c r="A13" s="62" t="s">
        <v>109</v>
      </c>
      <c r="B13" s="57"/>
      <c r="C13" s="26"/>
      <c r="D13" s="56"/>
      <c r="F13" s="56"/>
      <c r="G13" s="68"/>
    </row>
    <row r="14" spans="1:7" ht="25.5" customHeight="1" x14ac:dyDescent="0.15">
      <c r="A14" s="277" t="s">
        <v>83</v>
      </c>
      <c r="B14" s="53" t="s">
        <v>90</v>
      </c>
      <c r="C14" s="26"/>
      <c r="D14" s="67"/>
      <c r="F14" s="28"/>
      <c r="G14" s="63"/>
    </row>
    <row r="15" spans="1:7" ht="25.5" customHeight="1" x14ac:dyDescent="0.15">
      <c r="A15" s="278"/>
      <c r="B15" s="49" t="s">
        <v>89</v>
      </c>
      <c r="C15" s="26"/>
      <c r="D15" s="11"/>
      <c r="F15" s="29"/>
      <c r="G15" s="64"/>
    </row>
    <row r="16" spans="1:7" ht="25.5" customHeight="1" x14ac:dyDescent="0.15">
      <c r="A16" s="278"/>
      <c r="B16" s="49" t="s">
        <v>88</v>
      </c>
      <c r="C16" s="26"/>
      <c r="D16" s="11"/>
      <c r="F16" s="29"/>
      <c r="G16" s="64"/>
    </row>
    <row r="17" spans="1:7" ht="31.5" customHeight="1" thickBot="1" x14ac:dyDescent="0.2">
      <c r="A17" s="62" t="s">
        <v>109</v>
      </c>
      <c r="B17" s="57"/>
      <c r="C17" s="26"/>
      <c r="D17" s="65"/>
      <c r="F17" s="56"/>
      <c r="G17" s="68"/>
    </row>
    <row r="18" spans="1:7" ht="22.5" customHeight="1" x14ac:dyDescent="0.15">
      <c r="A18" s="279" t="s">
        <v>85</v>
      </c>
      <c r="B18" s="53" t="s">
        <v>94</v>
      </c>
      <c r="C18" s="27"/>
      <c r="D18" s="28"/>
      <c r="F18" s="28"/>
      <c r="G18" s="63"/>
    </row>
    <row r="19" spans="1:7" ht="22.5" customHeight="1" x14ac:dyDescent="0.15">
      <c r="A19" s="280"/>
      <c r="B19" s="49" t="s">
        <v>95</v>
      </c>
      <c r="C19" s="27"/>
      <c r="D19" s="29"/>
      <c r="F19" s="29"/>
      <c r="G19" s="64"/>
    </row>
    <row r="20" spans="1:7" ht="22.5" customHeight="1" x14ac:dyDescent="0.15">
      <c r="A20" s="280"/>
      <c r="B20" s="49" t="s">
        <v>96</v>
      </c>
      <c r="C20" s="27"/>
      <c r="D20" s="29"/>
      <c r="F20" s="29"/>
      <c r="G20" s="64"/>
    </row>
    <row r="21" spans="1:7" ht="31.5" customHeight="1" thickBot="1" x14ac:dyDescent="0.2">
      <c r="A21" s="62" t="s">
        <v>109</v>
      </c>
      <c r="B21" s="57"/>
      <c r="C21" s="27"/>
      <c r="D21" s="56"/>
      <c r="F21" s="56"/>
      <c r="G21" s="68"/>
    </row>
    <row r="22" spans="1:7" ht="24.75" customHeight="1" x14ac:dyDescent="0.15">
      <c r="A22" s="273" t="s">
        <v>84</v>
      </c>
      <c r="B22" s="53" t="s">
        <v>97</v>
      </c>
      <c r="C22" s="27"/>
      <c r="D22" s="28"/>
      <c r="F22" s="28"/>
      <c r="G22" s="63"/>
    </row>
    <row r="23" spans="1:7" ht="24.75" customHeight="1" x14ac:dyDescent="0.15">
      <c r="A23" s="274"/>
      <c r="B23" s="49" t="s">
        <v>98</v>
      </c>
      <c r="C23" s="27"/>
      <c r="D23" s="29"/>
      <c r="F23" s="29"/>
      <c r="G23" s="64"/>
    </row>
    <row r="24" spans="1:7" ht="24.75" customHeight="1" x14ac:dyDescent="0.15">
      <c r="A24" s="274"/>
      <c r="B24" s="49" t="s">
        <v>99</v>
      </c>
      <c r="C24" s="27"/>
      <c r="D24" s="29"/>
      <c r="F24" s="29"/>
      <c r="G24" s="66"/>
    </row>
    <row r="25" spans="1:7" ht="31.5" customHeight="1" thickBot="1" x14ac:dyDescent="0.2">
      <c r="A25" s="62" t="s">
        <v>109</v>
      </c>
      <c r="B25" s="57"/>
      <c r="C25" s="27"/>
      <c r="D25" s="56"/>
      <c r="F25" s="56"/>
      <c r="G25" s="68"/>
    </row>
    <row r="28" spans="1:7" hidden="1" x14ac:dyDescent="0.15">
      <c r="D28" t="s">
        <v>110</v>
      </c>
      <c r="F28" t="s">
        <v>114</v>
      </c>
    </row>
    <row r="29" spans="1:7" hidden="1" x14ac:dyDescent="0.15">
      <c r="D29" t="s">
        <v>111</v>
      </c>
      <c r="F29" t="s">
        <v>111</v>
      </c>
    </row>
    <row r="30" spans="1:7" hidden="1" x14ac:dyDescent="0.15">
      <c r="D30" t="s">
        <v>112</v>
      </c>
      <c r="F30" t="s">
        <v>112</v>
      </c>
    </row>
    <row r="31" spans="1:7" hidden="1" x14ac:dyDescent="0.15">
      <c r="D31" t="s">
        <v>113</v>
      </c>
      <c r="F31" t="s">
        <v>113</v>
      </c>
    </row>
  </sheetData>
  <mergeCells count="6">
    <mergeCell ref="A22:A24"/>
    <mergeCell ref="A1:G1"/>
    <mergeCell ref="A3:A8"/>
    <mergeCell ref="A10:A12"/>
    <mergeCell ref="A14:A16"/>
    <mergeCell ref="A18:A20"/>
  </mergeCells>
  <phoneticPr fontId="1"/>
  <dataValidations count="2">
    <dataValidation type="list" allowBlank="1" showInputMessage="1" showErrorMessage="1" sqref="D28:D31 D3:D8 D10:D12 D14:D16 D18:D20 D22:D24">
      <formula1>$D$28:$D$31</formula1>
    </dataValidation>
    <dataValidation type="list" allowBlank="1" showInputMessage="1" showErrorMessage="1" sqref="F3:F8 F10:F12 F14:F16 F18:F20 F22:F24">
      <formula1>$F$28:$F$31</formula1>
    </dataValidation>
  </dataValidations>
  <pageMargins left="0.31496062992125984" right="0.31496062992125984" top="0.35433070866141736" bottom="0.15748031496062992"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Ⅰ 個人属性等</vt:lpstr>
      <vt:lpstr>Ⅱ 評価シート（発注者）</vt:lpstr>
      <vt:lpstr>Ⅱ 評価シート(建設コンサルタント）</vt:lpstr>
      <vt:lpstr>Ⅱ 評価シート（施工者）</vt:lpstr>
      <vt:lpstr>調査記入内容の確認</vt:lpstr>
      <vt:lpstr>Ⅲ 感想、意見等</vt:lpstr>
      <vt:lpstr>細目、発現事例の回答記入シート</vt:lpstr>
      <vt:lpstr>'Ⅰ 個人属性等'!Print_Area</vt:lpstr>
      <vt:lpstr>'Ⅱ 評価シート(建設コンサルタント）'!Print_Area</vt:lpstr>
      <vt:lpstr>'Ⅱ 評価シート（施工者）'!Print_Area</vt:lpstr>
      <vt:lpstr>'Ⅱ 評価シート（発注者）'!Print_Area</vt:lpstr>
      <vt:lpstr>'Ⅲ 感想、意見等'!Print_Area</vt:lpstr>
      <vt:lpstr>'細目、発現事例の回答記入シート'!Print_Area</vt:lpstr>
      <vt:lpstr>調査記入内容の確認!Print_Area</vt:lpstr>
    </vt:vector>
  </TitlesOfParts>
  <Company>KUMAGAIGUMI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u36255秀島 喬博</cp:lastModifiedBy>
  <cp:lastPrinted>2016-06-07T05:23:11Z</cp:lastPrinted>
  <dcterms:created xsi:type="dcterms:W3CDTF">2016-05-20T00:59:49Z</dcterms:created>
  <dcterms:modified xsi:type="dcterms:W3CDTF">2016-06-14T04:45:24Z</dcterms:modified>
</cp:coreProperties>
</file>